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ht78sud-my.sharepoint.com/personal/mnizet_ght78sud_fr/Documents/Documents/MIGNOT/PROPRETE/SURFACES/2026/Pour CCTP/"/>
    </mc:Choice>
  </mc:AlternateContent>
  <bookViews>
    <workbookView xWindow="0" yWindow="0" windowWidth="28800" windowHeight="11700" activeTab="6"/>
  </bookViews>
  <sheets>
    <sheet name="EFS" sheetId="25" r:id="rId1"/>
    <sheet name="Pavillon Aubert" sheetId="6" r:id="rId2"/>
    <sheet name="Anapath" sheetId="26" r:id="rId3"/>
    <sheet name="Cap Vers" sheetId="18" r:id="rId4"/>
    <sheet name="Maison de la recherche" sheetId="13" r:id="rId5"/>
    <sheet name="SST" sheetId="12" r:id="rId6"/>
    <sheet name="Algéco EOH" sheetId="28" r:id="rId7"/>
  </sheets>
  <calcPr calcId="162913"/>
</workbook>
</file>

<file path=xl/calcChain.xml><?xml version="1.0" encoding="utf-8"?>
<calcChain xmlns="http://schemas.openxmlformats.org/spreadsheetml/2006/main">
  <c r="F36" i="25" l="1"/>
  <c r="F35" i="25"/>
  <c r="F32" i="25"/>
  <c r="E14" i="6" l="1"/>
  <c r="E3" i="6"/>
</calcChain>
</file>

<file path=xl/sharedStrings.xml><?xml version="1.0" encoding="utf-8"?>
<sst xmlns="http://schemas.openxmlformats.org/spreadsheetml/2006/main" count="1479" uniqueCount="218">
  <si>
    <t>Circulation</t>
  </si>
  <si>
    <r>
      <t>Superficie
en m</t>
    </r>
    <r>
      <rPr>
        <vertAlign val="superscript"/>
        <sz val="11"/>
        <color theme="1"/>
        <rFont val="Calibri"/>
        <family val="2"/>
        <scheme val="minor"/>
      </rPr>
      <t>2</t>
    </r>
  </si>
  <si>
    <t>SAS</t>
  </si>
  <si>
    <t>Services</t>
  </si>
  <si>
    <t>Appellation
Désignation</t>
  </si>
  <si>
    <t>Salle de soins</t>
  </si>
  <si>
    <t xml:space="preserve">Bureau </t>
  </si>
  <si>
    <t>Salle d'attente</t>
  </si>
  <si>
    <t>Bureau</t>
  </si>
  <si>
    <t>Sanitaire</t>
  </si>
  <si>
    <t>Secrétariat</t>
  </si>
  <si>
    <t>WC personnel</t>
  </si>
  <si>
    <t>Rangement</t>
  </si>
  <si>
    <t>Couloir</t>
  </si>
  <si>
    <t>Local ménage</t>
  </si>
  <si>
    <t>Hall</t>
  </si>
  <si>
    <t>Entrée</t>
  </si>
  <si>
    <t xml:space="preserve">Dégagement </t>
  </si>
  <si>
    <t>Stockage</t>
  </si>
  <si>
    <t>Fréquence Presta</t>
  </si>
  <si>
    <t>Rdc</t>
  </si>
  <si>
    <t>dépôt</t>
  </si>
  <si>
    <t>Escalier</t>
  </si>
  <si>
    <t>1er étage</t>
  </si>
  <si>
    <t>Réserve photocopieur</t>
  </si>
  <si>
    <t xml:space="preserve">Couloir </t>
  </si>
  <si>
    <t>Cuisine</t>
  </si>
  <si>
    <t>Bureau 1</t>
  </si>
  <si>
    <t>Bureau 2</t>
  </si>
  <si>
    <t>Bureau 3</t>
  </si>
  <si>
    <t>Bureau 4</t>
  </si>
  <si>
    <t>WC</t>
  </si>
  <si>
    <t>RDC</t>
  </si>
  <si>
    <t>P5</t>
  </si>
  <si>
    <t>5/5-1x/jr</t>
  </si>
  <si>
    <t>P1</t>
  </si>
  <si>
    <t>Cancero ped</t>
  </si>
  <si>
    <t>Hall personnel</t>
  </si>
  <si>
    <t>Dégagement</t>
  </si>
  <si>
    <t>Corevih</t>
  </si>
  <si>
    <t>Bureau 3 postes</t>
  </si>
  <si>
    <t>Bureau RYSC IDE</t>
  </si>
  <si>
    <t xml:space="preserve">Bureau réseau RYSC </t>
  </si>
  <si>
    <t>Bureau 4 postes</t>
  </si>
  <si>
    <t xml:space="preserve">WC personnel </t>
  </si>
  <si>
    <t>Lavabo</t>
  </si>
  <si>
    <t>Archives</t>
  </si>
  <si>
    <t>Salle de repas</t>
  </si>
  <si>
    <t>Attente</t>
  </si>
  <si>
    <t xml:space="preserve">Bureau Psychologue </t>
  </si>
  <si>
    <t>Bureau Médecin</t>
  </si>
  <si>
    <t>Secrétariat/ IDE</t>
  </si>
  <si>
    <t>Bureau 2B3</t>
  </si>
  <si>
    <t>Salle de microscopes fluorescent</t>
  </si>
  <si>
    <t>Salle de technique cytogénétique</t>
  </si>
  <si>
    <t>Salle de culture cellulaire</t>
  </si>
  <si>
    <t>Laboratoire constitutionnel</t>
  </si>
  <si>
    <t>Bureau constitutionnel</t>
  </si>
  <si>
    <t>Machines constitutionnel</t>
  </si>
  <si>
    <t>Vestiaire</t>
  </si>
  <si>
    <t>Laboratoire oncologie</t>
  </si>
  <si>
    <t>Réserve oncologie</t>
  </si>
  <si>
    <t xml:space="preserve">Entrée/attente </t>
  </si>
  <si>
    <t>salle activité 1</t>
  </si>
  <si>
    <t>salle activité 1b</t>
  </si>
  <si>
    <t>WC patients</t>
  </si>
  <si>
    <t>Salle activité 2</t>
  </si>
  <si>
    <t>couloir</t>
  </si>
  <si>
    <t>office</t>
  </si>
  <si>
    <t>Local rangement ménage</t>
  </si>
  <si>
    <t>Secrétariat / accueil</t>
  </si>
  <si>
    <t>Zones de  Presta</t>
  </si>
  <si>
    <t>Zones de Presta</t>
  </si>
  <si>
    <t>Laboratoire immunologie</t>
  </si>
  <si>
    <t>Biologie moléculaire</t>
  </si>
  <si>
    <t>Tumorothèque</t>
  </si>
  <si>
    <t>Laboratoire microtomie</t>
  </si>
  <si>
    <t>Vestiaire hommes</t>
  </si>
  <si>
    <t>WC + douche  personnel</t>
  </si>
  <si>
    <t xml:space="preserve">Bureau Ingénieur qualité </t>
  </si>
  <si>
    <t>Bureau Cadre</t>
  </si>
  <si>
    <t>Salle de repos/ repas</t>
  </si>
  <si>
    <t>Bureau internes</t>
  </si>
  <si>
    <t>Bibliothèque/ salle de réunion</t>
  </si>
  <si>
    <t>Rgt ménage</t>
  </si>
  <si>
    <t xml:space="preserve">Attente/salon </t>
  </si>
  <si>
    <t>Bureau direction</t>
  </si>
  <si>
    <t>Bureau assitsante sociale</t>
  </si>
  <si>
    <t>Bureau psychologue</t>
  </si>
  <si>
    <t xml:space="preserve">Escalier </t>
  </si>
  <si>
    <t>Bureau secrétariat réseau</t>
  </si>
  <si>
    <t xml:space="preserve">Bureau direction réseau </t>
  </si>
  <si>
    <t xml:space="preserve">Local ménage </t>
  </si>
  <si>
    <t>Bureau PH</t>
  </si>
  <si>
    <t xml:space="preserve">Bureau liaison </t>
  </si>
  <si>
    <t>Bureau chef de service</t>
  </si>
  <si>
    <t>Bureau chef de clinique</t>
  </si>
  <si>
    <t>Bureau partagé</t>
  </si>
  <si>
    <t>5/5- 1x/jr</t>
  </si>
  <si>
    <t>Palier</t>
  </si>
  <si>
    <t>Placard</t>
  </si>
  <si>
    <t xml:space="preserve">Salle de réunion </t>
  </si>
  <si>
    <t>Bureau 5</t>
  </si>
  <si>
    <t>Sanitaires public</t>
  </si>
  <si>
    <t>Hall entrée CS</t>
  </si>
  <si>
    <t>Hall arrière</t>
  </si>
  <si>
    <t>Espace secrétariat</t>
  </si>
  <si>
    <t>Attente CS</t>
  </si>
  <si>
    <t>Bureau Cs 1</t>
  </si>
  <si>
    <t>Bureau Cs 2</t>
  </si>
  <si>
    <t>Infirmerie</t>
  </si>
  <si>
    <t>labo</t>
  </si>
  <si>
    <t>Bureau psychologue 1</t>
  </si>
  <si>
    <t>Bureau psychologue 2</t>
  </si>
  <si>
    <t>Bureau PHU</t>
  </si>
  <si>
    <t>Circulation générale</t>
  </si>
  <si>
    <t>Circulation  attente</t>
  </si>
  <si>
    <t>Circulation intra</t>
  </si>
  <si>
    <t xml:space="preserve">Grande salle </t>
  </si>
  <si>
    <t>Accueil</t>
  </si>
  <si>
    <t>Cytologie/ oncologie</t>
  </si>
  <si>
    <t>Ramassage Poubelles</t>
  </si>
  <si>
    <t>5/5 - 1x/Jr</t>
  </si>
  <si>
    <t>Local "soins"</t>
  </si>
  <si>
    <t>WC personnel x2</t>
  </si>
  <si>
    <t>Commentaire</t>
  </si>
  <si>
    <t>Bureau / Réserve</t>
  </si>
  <si>
    <t>incl mobilier</t>
  </si>
  <si>
    <t>Zone</t>
  </si>
  <si>
    <t xml:space="preserve">Bureau Dir médicale réseau </t>
  </si>
  <si>
    <t>Local pharmacie</t>
  </si>
  <si>
    <t>Ramassage poubelles</t>
  </si>
  <si>
    <t>Aubert Rdc</t>
  </si>
  <si>
    <t xml:space="preserve">Aubert 1er </t>
  </si>
  <si>
    <t xml:space="preserve"> Aubert 2ème</t>
  </si>
  <si>
    <t>N#A</t>
  </si>
  <si>
    <t>Salle de réunion / formation</t>
  </si>
  <si>
    <t>Escalier / Ascenseur</t>
  </si>
  <si>
    <t>Anapath Rdc</t>
  </si>
  <si>
    <t>Anapath 1er étage</t>
  </si>
  <si>
    <t>Service</t>
  </si>
  <si>
    <t>Salle réunion / formation</t>
  </si>
  <si>
    <t>Appellation / Désignation</t>
  </si>
  <si>
    <t>Type local</t>
  </si>
  <si>
    <t>Appellation / désignation</t>
  </si>
  <si>
    <t>CapVers</t>
  </si>
  <si>
    <t>Zone accueil / attente</t>
  </si>
  <si>
    <t>Sanitaire public</t>
  </si>
  <si>
    <t>Bureau CS 2</t>
  </si>
  <si>
    <t>Bureau CS 3</t>
  </si>
  <si>
    <t>Bureau CS 4</t>
  </si>
  <si>
    <t>Bureau CS 1</t>
  </si>
  <si>
    <t>EOH</t>
  </si>
  <si>
    <t>3/5 - 1x/Jr</t>
  </si>
  <si>
    <t>5/5 - 1x/jr</t>
  </si>
  <si>
    <t>1/5 - 1x/jr</t>
  </si>
  <si>
    <t>3/7 - 1x/Jr</t>
  </si>
  <si>
    <t>1/7 - 1x/jr</t>
  </si>
  <si>
    <t>5/5 - 2x/jr</t>
  </si>
  <si>
    <t>Local café personnel</t>
  </si>
  <si>
    <t>Office du personnel</t>
  </si>
  <si>
    <t>5/5 -1x/jr</t>
  </si>
  <si>
    <t>Détergent/désinfectant - Zone risque 4</t>
  </si>
  <si>
    <t>Détergent / désinfectant - Zone risque 4</t>
  </si>
  <si>
    <t>3/7 - 1x/jr</t>
  </si>
  <si>
    <t>Sanitaire personnel</t>
  </si>
  <si>
    <t xml:space="preserve">salle de réunion / formation </t>
  </si>
  <si>
    <t>Sanitaire du personnel</t>
  </si>
  <si>
    <t>Colonne1</t>
  </si>
  <si>
    <t>Zone acceuil / attente</t>
  </si>
  <si>
    <t>Bureau d'annonce</t>
  </si>
  <si>
    <t>Salle de détente perso</t>
  </si>
  <si>
    <t xml:space="preserve">incl mobilier </t>
  </si>
  <si>
    <t>salle de CS constitutionnelle</t>
  </si>
  <si>
    <t>Salle des microsocopes 2</t>
  </si>
  <si>
    <t>Hall + circulation + palier escalier</t>
  </si>
  <si>
    <t>Sanitaires du personnel</t>
  </si>
  <si>
    <t>Vestiaires femmes incl sanitaires</t>
  </si>
  <si>
    <t>Bureau Arc</t>
  </si>
  <si>
    <t>Bureau repop</t>
  </si>
  <si>
    <t>Salle de réunion</t>
  </si>
  <si>
    <t>Salle rangement/archives</t>
  </si>
  <si>
    <t>WC public</t>
  </si>
  <si>
    <t>WC perso</t>
  </si>
  <si>
    <t>Salle d'eau du personnel</t>
  </si>
  <si>
    <t>Box 3 formation</t>
  </si>
  <si>
    <t>Box 2 formation</t>
  </si>
  <si>
    <t>Locaux formation peu utilisée  - presta samedi oblig</t>
  </si>
  <si>
    <t>Box 1 formation</t>
  </si>
  <si>
    <t>Réserve EFS</t>
  </si>
  <si>
    <t>WC PERS</t>
  </si>
  <si>
    <t>Services Détails</t>
  </si>
  <si>
    <t>MAISON RECHERCHE</t>
  </si>
  <si>
    <t>Services détails</t>
  </si>
  <si>
    <t>EFS</t>
  </si>
  <si>
    <t>AUBERT</t>
  </si>
  <si>
    <t>Services dérails</t>
  </si>
  <si>
    <t>ANAPATH</t>
  </si>
  <si>
    <t>Service Détails</t>
  </si>
  <si>
    <t>SST</t>
  </si>
  <si>
    <t>Salle Blundel</t>
  </si>
  <si>
    <t>BLUNDEL</t>
  </si>
  <si>
    <t>Office repas</t>
  </si>
  <si>
    <t>SAS + Hall / entrée</t>
  </si>
  <si>
    <t>Salle principale/polyv</t>
  </si>
  <si>
    <t>incl mobilier + electro</t>
  </si>
  <si>
    <t>Vestiaire + 2 sanitaires personnel</t>
  </si>
  <si>
    <t>Vestiaire + 3 sanitaires personnel</t>
  </si>
  <si>
    <t>Escalier E2</t>
  </si>
  <si>
    <t>Esc / Ascenseur</t>
  </si>
  <si>
    <t>Salle de projection / débarras</t>
  </si>
  <si>
    <t>Amphithéatre</t>
  </si>
  <si>
    <t>Chaque mercredi - Aspiration moquette + sièges</t>
  </si>
  <si>
    <t>Etage</t>
  </si>
  <si>
    <t>1er</t>
  </si>
  <si>
    <t>SOUS SOL</t>
  </si>
  <si>
    <t>Centre de traitement des Hémophiles</t>
  </si>
  <si>
    <t>Locaux de génétique pré et post natale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</si>
</sst>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0" fillId="0" borderId="0" xfId="0" applyNumberForma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/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144"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color rgb="FFFF0000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color auto="1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99FFCC"/>
      <color rgb="FF66FF99"/>
      <color rgb="FFEF01A0"/>
      <color rgb="FFFFFFCC"/>
      <color rgb="FFFFCC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3" name="Tableau1324" displayName="Tableau1324" ref="A1:J49" totalsRowCount="1" headerRowDxfId="143" dataDxfId="142" totalsRowDxfId="141">
  <autoFilter ref="A1:J48"/>
  <sortState ref="A3:T45">
    <sortCondition ref="H1:H106"/>
  </sortState>
  <tableColumns count="10">
    <tableColumn id="7" name="Service" totalsRowDxfId="9"/>
    <tableColumn id="1" name="Services détails" dataDxfId="140" totalsRowDxfId="8"/>
    <tableColumn id="9" name="Etage" dataDxfId="139" totalsRowDxfId="7"/>
    <tableColumn id="13" name="Appellation / Désignation" dataDxfId="138" totalsRowDxfId="6"/>
    <tableColumn id="10" name="Type local" dataDxfId="137" totalsRowDxfId="5"/>
    <tableColumn id="2" name="Superficie_x000a_en m2" dataDxfId="136" totalsRowDxfId="4"/>
    <tableColumn id="8" name="Zone" dataDxfId="135" totalsRowDxfId="3"/>
    <tableColumn id="5" name="Fréquence Presta" dataDxfId="134" totalsRowDxfId="2"/>
    <tableColumn id="4" name="Ramassage Poubelles" dataDxfId="11" totalsRowDxfId="1"/>
    <tableColumn id="3" name="Commentaire" dataDxfId="10" totalsRow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32" displayName="Tableau132" ref="A1:I53" totalsRowCount="1" headerRowDxfId="133" dataDxfId="132" totalsRowDxfId="131">
  <autoFilter ref="A1:I52"/>
  <sortState ref="A2:Q44">
    <sortCondition ref="G1:G106"/>
  </sortState>
  <tableColumns count="9">
    <tableColumn id="1" name="Services détails" dataDxfId="130" totalsRowDxfId="129"/>
    <tableColumn id="7" name="Service" dataDxfId="128" totalsRowDxfId="127"/>
    <tableColumn id="13" name="Appellation / désignation" dataDxfId="126" totalsRowDxfId="125"/>
    <tableColumn id="10" name="Type local" dataDxfId="124" totalsRowDxfId="123"/>
    <tableColumn id="2" name="Superficie_x000a_en m2" dataDxfId="122" totalsRowDxfId="121"/>
    <tableColumn id="8" name="Zone" dataDxfId="120" totalsRowDxfId="119"/>
    <tableColumn id="5" name="Fréquence Presta" dataDxfId="118" totalsRowDxfId="117"/>
    <tableColumn id="6" name="Ramassage poubelles" dataDxfId="116" totalsRowDxfId="115"/>
    <tableColumn id="3" name="Commentaire" dataDxfId="114" totalsRowDxfId="11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leau1325" displayName="Tableau1325" ref="A1:I33" totalsRowCount="1" headerRowDxfId="112" dataDxfId="111" totalsRowDxfId="110">
  <autoFilter ref="A1:I32"/>
  <sortState ref="A3:Q45">
    <sortCondition ref="G1:G106"/>
  </sortState>
  <tableColumns count="9">
    <tableColumn id="1" name="Services dérails" dataDxfId="109" totalsRowDxfId="108"/>
    <tableColumn id="7" name="Service" dataDxfId="107" totalsRowDxfId="106"/>
    <tableColumn id="13" name="Appellation_x000a_Désignation" dataDxfId="105" totalsRowDxfId="104"/>
    <tableColumn id="10" name="Type local" dataDxfId="103" totalsRowDxfId="102"/>
    <tableColumn id="2" name="Superficie_x000a_en m2" dataDxfId="101" totalsRowDxfId="100"/>
    <tableColumn id="8" name="Zone" dataDxfId="99" totalsRowDxfId="98"/>
    <tableColumn id="5" name="Fréquence Presta" dataDxfId="97" totalsRowDxfId="96"/>
    <tableColumn id="4" name="Ramassage poubelles" dataDxfId="95" totalsRowDxfId="94"/>
    <tableColumn id="3" name="Commentaire" dataDxfId="93" totalsRowDxfId="9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3" name="Tableau13214" displayName="Tableau13214" ref="A1:H16" totalsRowShown="0" headerRowDxfId="91" dataDxfId="90" totalsRowDxfId="89">
  <autoFilter ref="A1:H16"/>
  <sortState ref="A2:O44">
    <sortCondition ref="C1:C106"/>
  </sortState>
  <tableColumns count="8">
    <tableColumn id="13" name="Services" dataDxfId="88" totalsRowDxfId="87"/>
    <tableColumn id="2" name="Appellation_x000a_Désignation" dataDxfId="86" totalsRowDxfId="85"/>
    <tableColumn id="5" name="Type local" dataDxfId="84" totalsRowDxfId="83"/>
    <tableColumn id="8" name="Superficie_x000a_en m2" dataDxfId="82" totalsRowDxfId="81"/>
    <tableColumn id="7" name="Zone" dataDxfId="80" totalsRowDxfId="79"/>
    <tableColumn id="3" name="Fréquence Presta" dataDxfId="78" totalsRowDxfId="77"/>
    <tableColumn id="4" name="Ramassage Poubelles" dataDxfId="76" totalsRowDxfId="75"/>
    <tableColumn id="1" name="Commentaire" dataDxfId="74" totalsRowDxfId="7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9" name="Tableau1324576810" displayName="Tableau1324576810" ref="A1:I27" totalsRowShown="0" headerRowDxfId="72" dataDxfId="71" totalsRowDxfId="70">
  <autoFilter ref="A1:I27"/>
  <sortState ref="B2:Q44">
    <sortCondition ref="E1:E106"/>
  </sortState>
  <tableColumns count="9">
    <tableColumn id="7" name="Service" dataDxfId="69" totalsRowDxfId="68"/>
    <tableColumn id="13" name="Services Détails" dataDxfId="67" totalsRowDxfId="66"/>
    <tableColumn id="10" name="Appellation_x000a_Désignation" dataDxfId="65" totalsRowDxfId="64"/>
    <tableColumn id="2" name="Type local" dataDxfId="63" totalsRowDxfId="62"/>
    <tableColumn id="5" name="Superficie_x000a_en m2" dataDxfId="61" totalsRowDxfId="60"/>
    <tableColumn id="3" name="Zones de  Presta" dataDxfId="59" totalsRowDxfId="58"/>
    <tableColumn id="8" name="Fréquence Presta" dataDxfId="57" totalsRowDxfId="56"/>
    <tableColumn id="4" name="Ramassage poubelles" dataDxfId="55" totalsRowDxfId="54"/>
    <tableColumn id="6" name="Commentaire" dataDxfId="53" totalsRowDxfId="5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8" name="Tableau132457689" displayName="Tableau132457689" ref="A1:I18" totalsRowShown="0" headerRowDxfId="51" dataDxfId="50" totalsRowDxfId="49">
  <autoFilter ref="A1:I18"/>
  <sortState ref="A2:P44">
    <sortCondition ref="E1:E106"/>
  </sortState>
  <tableColumns count="9">
    <tableColumn id="1" name="Service Détails" dataDxfId="48" totalsRowDxfId="47"/>
    <tableColumn id="7" name="Service" dataDxfId="46" totalsRowDxfId="45"/>
    <tableColumn id="13" name="Appellation_x000a_Désignation" dataDxfId="44" totalsRowDxfId="43"/>
    <tableColumn id="2" name="Type local" dataDxfId="42" totalsRowDxfId="41"/>
    <tableColumn id="5" name="Superficie_x000a_en m2" dataDxfId="40" totalsRowDxfId="39"/>
    <tableColumn id="8" name="Zone" dataDxfId="38" totalsRowDxfId="37"/>
    <tableColumn id="9" name="Fréquence Presta" dataDxfId="36" totalsRowDxfId="35"/>
    <tableColumn id="3" name="Ramassage Poubelles" dataDxfId="34" totalsRowDxfId="33"/>
    <tableColumn id="6" name="Commentaire" dataDxfId="32" totalsRow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2" name="Tableau1324576893" displayName="Tableau1324576893" ref="A1:H8" totalsRowShown="0" headerRowDxfId="30" dataDxfId="29" totalsRowDxfId="28">
  <autoFilter ref="A1:H8"/>
  <sortState ref="A3:O45">
    <sortCondition ref="D1:D106"/>
  </sortState>
  <tableColumns count="8">
    <tableColumn id="1" name="Service" dataDxfId="27" totalsRowDxfId="26"/>
    <tableColumn id="13" name="Appellation_x000a_Désignation" dataDxfId="25" totalsRowDxfId="24"/>
    <tableColumn id="2" name="Type local" dataDxfId="23" totalsRowDxfId="22"/>
    <tableColumn id="5" name="Superficie_x000a_en m2" dataDxfId="21" totalsRowDxfId="20"/>
    <tableColumn id="8" name="Zones de Presta" dataDxfId="19" totalsRowDxfId="18"/>
    <tableColumn id="9" name="Fréquence Presta" dataDxfId="17" totalsRowDxfId="16"/>
    <tableColumn id="3" name="Ramassage Poubelles" dataDxfId="15" totalsRowDxfId="14"/>
    <tableColumn id="4" name="Colonne1" dataDxfId="13" totalsRow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="70" zoomScaleNormal="70" workbookViewId="0">
      <selection activeCell="J18" sqref="J18"/>
    </sheetView>
  </sheetViews>
  <sheetFormatPr baseColWidth="10" defaultColWidth="37.109375" defaultRowHeight="14.4"/>
  <cols>
    <col min="1" max="1" width="10.44140625" bestFit="1" customWidth="1"/>
    <col min="2" max="2" width="37.109375" style="10"/>
    <col min="3" max="3" width="9.33203125" style="10" bestFit="1" customWidth="1"/>
    <col min="5" max="5" width="23.33203125" style="10" bestFit="1" customWidth="1"/>
    <col min="6" max="6" width="16" style="6" bestFit="1" customWidth="1"/>
    <col min="7" max="7" width="11.6640625" style="6" bestFit="1" customWidth="1"/>
    <col min="8" max="8" width="22.6640625" style="6" bestFit="1" customWidth="1"/>
    <col min="9" max="9" width="25.77734375" style="6" bestFit="1" customWidth="1"/>
    <col min="10" max="10" width="43.33203125" style="6" bestFit="1" customWidth="1"/>
    <col min="11" max="11" width="37.109375" style="6"/>
    <col min="12" max="12" width="37.109375" style="11"/>
    <col min="13" max="13" width="37.109375" style="2"/>
    <col min="14" max="16384" width="37.109375" style="6"/>
  </cols>
  <sheetData>
    <row r="1" spans="1:13" ht="30.6">
      <c r="A1" s="10" t="s">
        <v>140</v>
      </c>
      <c r="B1" s="10" t="s">
        <v>193</v>
      </c>
      <c r="C1" s="10" t="s">
        <v>213</v>
      </c>
      <c r="D1" s="6" t="s">
        <v>142</v>
      </c>
      <c r="E1" s="6" t="s">
        <v>143</v>
      </c>
      <c r="F1" s="6" t="s">
        <v>1</v>
      </c>
      <c r="G1" s="6" t="s">
        <v>128</v>
      </c>
      <c r="H1" s="6" t="s">
        <v>19</v>
      </c>
      <c r="I1" s="6" t="s">
        <v>121</v>
      </c>
      <c r="J1" s="6" t="s">
        <v>125</v>
      </c>
      <c r="L1" s="6"/>
      <c r="M1" s="6"/>
    </row>
    <row r="2" spans="1:13">
      <c r="A2" s="18" t="s">
        <v>194</v>
      </c>
      <c r="B2" s="18" t="s">
        <v>216</v>
      </c>
      <c r="C2" s="18" t="s">
        <v>32</v>
      </c>
      <c r="D2" s="15" t="s">
        <v>48</v>
      </c>
      <c r="E2" s="15" t="s">
        <v>169</v>
      </c>
      <c r="F2" s="15">
        <v>10.7</v>
      </c>
      <c r="G2" s="15" t="s">
        <v>33</v>
      </c>
      <c r="H2" s="15" t="s">
        <v>154</v>
      </c>
      <c r="I2" s="15" t="s">
        <v>154</v>
      </c>
      <c r="J2" s="18" t="s">
        <v>127</v>
      </c>
      <c r="L2" s="6"/>
      <c r="M2" s="6"/>
    </row>
    <row r="3" spans="1:13">
      <c r="A3" s="18" t="s">
        <v>194</v>
      </c>
      <c r="B3" s="18" t="s">
        <v>216</v>
      </c>
      <c r="C3" s="18" t="s">
        <v>32</v>
      </c>
      <c r="D3" s="14" t="s">
        <v>170</v>
      </c>
      <c r="E3" s="14" t="s">
        <v>126</v>
      </c>
      <c r="F3" s="15">
        <v>9.68</v>
      </c>
      <c r="G3" s="16" t="s">
        <v>33</v>
      </c>
      <c r="H3" s="16" t="s">
        <v>157</v>
      </c>
      <c r="I3" s="16" t="s">
        <v>164</v>
      </c>
      <c r="J3" s="18"/>
      <c r="L3" s="6"/>
      <c r="M3" s="6"/>
    </row>
    <row r="4" spans="1:13">
      <c r="A4" s="18" t="s">
        <v>194</v>
      </c>
      <c r="B4" s="18" t="s">
        <v>216</v>
      </c>
      <c r="C4" s="18" t="s">
        <v>32</v>
      </c>
      <c r="D4" s="14" t="s">
        <v>49</v>
      </c>
      <c r="E4" s="14" t="s">
        <v>126</v>
      </c>
      <c r="F4" s="15">
        <v>20.52</v>
      </c>
      <c r="G4" s="16" t="s">
        <v>33</v>
      </c>
      <c r="H4" s="16" t="s">
        <v>157</v>
      </c>
      <c r="I4" s="16" t="s">
        <v>164</v>
      </c>
      <c r="J4" s="19"/>
      <c r="L4" s="6"/>
      <c r="M4" s="6"/>
    </row>
    <row r="5" spans="1:13">
      <c r="A5" s="18" t="s">
        <v>194</v>
      </c>
      <c r="B5" s="18" t="s">
        <v>216</v>
      </c>
      <c r="C5" s="18" t="s">
        <v>32</v>
      </c>
      <c r="D5" s="14" t="s">
        <v>50</v>
      </c>
      <c r="E5" s="14" t="s">
        <v>126</v>
      </c>
      <c r="F5" s="15">
        <v>19.989999999999998</v>
      </c>
      <c r="G5" s="16" t="s">
        <v>33</v>
      </c>
      <c r="H5" s="16" t="s">
        <v>157</v>
      </c>
      <c r="I5" s="16" t="s">
        <v>164</v>
      </c>
      <c r="J5" s="19"/>
      <c r="L5" s="6"/>
      <c r="M5" s="6"/>
    </row>
    <row r="6" spans="1:13">
      <c r="A6" s="18" t="s">
        <v>194</v>
      </c>
      <c r="B6" s="18" t="s">
        <v>216</v>
      </c>
      <c r="C6" s="18" t="s">
        <v>32</v>
      </c>
      <c r="D6" s="14" t="s">
        <v>50</v>
      </c>
      <c r="E6" s="14" t="s">
        <v>126</v>
      </c>
      <c r="F6" s="15">
        <v>9.39</v>
      </c>
      <c r="G6" s="16" t="s">
        <v>33</v>
      </c>
      <c r="H6" s="16" t="s">
        <v>157</v>
      </c>
      <c r="I6" s="16" t="s">
        <v>164</v>
      </c>
      <c r="J6" s="19"/>
      <c r="L6" s="6"/>
      <c r="M6" s="6"/>
    </row>
    <row r="7" spans="1:13">
      <c r="A7" s="18" t="s">
        <v>194</v>
      </c>
      <c r="B7" s="18" t="s">
        <v>216</v>
      </c>
      <c r="C7" s="18" t="s">
        <v>32</v>
      </c>
      <c r="D7" s="14" t="s">
        <v>8</v>
      </c>
      <c r="E7" s="14" t="s">
        <v>126</v>
      </c>
      <c r="F7" s="15">
        <v>6.24</v>
      </c>
      <c r="G7" s="16" t="s">
        <v>33</v>
      </c>
      <c r="H7" s="16" t="s">
        <v>157</v>
      </c>
      <c r="I7" s="16" t="s">
        <v>164</v>
      </c>
      <c r="J7" s="19"/>
      <c r="L7" s="6"/>
      <c r="M7" s="6"/>
    </row>
    <row r="8" spans="1:13">
      <c r="A8" s="18" t="s">
        <v>194</v>
      </c>
      <c r="B8" s="18" t="s">
        <v>216</v>
      </c>
      <c r="C8" s="18" t="s">
        <v>32</v>
      </c>
      <c r="D8" s="14" t="s">
        <v>190</v>
      </c>
      <c r="E8" s="14" t="s">
        <v>167</v>
      </c>
      <c r="F8" s="15">
        <v>4.87</v>
      </c>
      <c r="G8" s="16" t="s">
        <v>33</v>
      </c>
      <c r="H8" s="16" t="s">
        <v>154</v>
      </c>
      <c r="I8" s="16" t="s">
        <v>154</v>
      </c>
      <c r="J8" s="18"/>
      <c r="L8" s="6"/>
      <c r="M8" s="6"/>
    </row>
    <row r="9" spans="1:13">
      <c r="A9" s="18" t="s">
        <v>194</v>
      </c>
      <c r="B9" s="18" t="s">
        <v>216</v>
      </c>
      <c r="C9" s="18" t="s">
        <v>32</v>
      </c>
      <c r="D9" s="14" t="s">
        <v>189</v>
      </c>
      <c r="E9" s="14" t="s">
        <v>126</v>
      </c>
      <c r="F9" s="15">
        <v>4.72</v>
      </c>
      <c r="G9" s="16" t="s">
        <v>33</v>
      </c>
      <c r="H9" s="16" t="s">
        <v>154</v>
      </c>
      <c r="I9" s="16" t="s">
        <v>154</v>
      </c>
      <c r="J9" s="18"/>
      <c r="L9" s="6"/>
      <c r="M9" s="6"/>
    </row>
    <row r="10" spans="1:13">
      <c r="A10" s="18" t="s">
        <v>194</v>
      </c>
      <c r="B10" s="18" t="s">
        <v>216</v>
      </c>
      <c r="C10" s="18" t="s">
        <v>32</v>
      </c>
      <c r="D10" s="14" t="s">
        <v>8</v>
      </c>
      <c r="E10" s="14" t="s">
        <v>126</v>
      </c>
      <c r="F10" s="15">
        <v>9.39</v>
      </c>
      <c r="G10" s="16" t="s">
        <v>33</v>
      </c>
      <c r="H10" s="16" t="s">
        <v>157</v>
      </c>
      <c r="I10" s="16" t="s">
        <v>164</v>
      </c>
      <c r="J10" s="8"/>
      <c r="L10" s="6"/>
      <c r="M10" s="6"/>
    </row>
    <row r="11" spans="1:13">
      <c r="A11" s="18" t="s">
        <v>194</v>
      </c>
      <c r="B11" s="18" t="s">
        <v>216</v>
      </c>
      <c r="C11" s="18" t="s">
        <v>32</v>
      </c>
      <c r="D11" s="14" t="s">
        <v>51</v>
      </c>
      <c r="E11" s="14" t="s">
        <v>123</v>
      </c>
      <c r="F11" s="15">
        <v>20.69</v>
      </c>
      <c r="G11" s="16" t="s">
        <v>33</v>
      </c>
      <c r="H11" s="16" t="s">
        <v>154</v>
      </c>
      <c r="I11" s="16" t="s">
        <v>154</v>
      </c>
      <c r="J11" s="8"/>
      <c r="L11" s="6"/>
      <c r="M11" s="6"/>
    </row>
    <row r="12" spans="1:13">
      <c r="A12" s="18" t="s">
        <v>194</v>
      </c>
      <c r="B12" s="18" t="s">
        <v>216</v>
      </c>
      <c r="C12" s="18" t="s">
        <v>32</v>
      </c>
      <c r="D12" s="14" t="s">
        <v>0</v>
      </c>
      <c r="E12" s="14" t="s">
        <v>117</v>
      </c>
      <c r="F12" s="15">
        <v>18.82</v>
      </c>
      <c r="G12" s="16" t="s">
        <v>33</v>
      </c>
      <c r="H12" s="16" t="s">
        <v>154</v>
      </c>
      <c r="I12" s="16" t="s">
        <v>135</v>
      </c>
      <c r="J12" s="8"/>
      <c r="L12" s="6"/>
      <c r="M12" s="6"/>
    </row>
    <row r="13" spans="1:13">
      <c r="A13" s="18" t="s">
        <v>194</v>
      </c>
      <c r="B13" s="10" t="s">
        <v>217</v>
      </c>
      <c r="C13" s="13" t="s">
        <v>214</v>
      </c>
      <c r="D13" s="6" t="s">
        <v>124</v>
      </c>
      <c r="E13" s="6" t="s">
        <v>167</v>
      </c>
      <c r="F13" s="8">
        <v>5.05</v>
      </c>
      <c r="G13" s="6" t="s">
        <v>33</v>
      </c>
      <c r="H13" s="7" t="s">
        <v>154</v>
      </c>
      <c r="I13" s="7" t="s">
        <v>154</v>
      </c>
      <c r="J13" s="8"/>
      <c r="L13" s="6"/>
      <c r="M13" s="6"/>
    </row>
    <row r="14" spans="1:13">
      <c r="A14" s="18" t="s">
        <v>194</v>
      </c>
      <c r="B14" s="10" t="s">
        <v>217</v>
      </c>
      <c r="C14" s="13" t="s">
        <v>214</v>
      </c>
      <c r="D14" s="14" t="s">
        <v>52</v>
      </c>
      <c r="E14" s="14" t="s">
        <v>126</v>
      </c>
      <c r="F14" s="15">
        <v>16.489999999999998</v>
      </c>
      <c r="G14" s="14" t="s">
        <v>33</v>
      </c>
      <c r="H14" s="16" t="s">
        <v>157</v>
      </c>
      <c r="I14" s="16" t="s">
        <v>156</v>
      </c>
      <c r="J14" s="8"/>
      <c r="L14" s="6"/>
      <c r="M14" s="6"/>
    </row>
    <row r="15" spans="1:13">
      <c r="A15" s="18" t="s">
        <v>194</v>
      </c>
      <c r="B15" s="10" t="s">
        <v>217</v>
      </c>
      <c r="C15" s="13" t="s">
        <v>214</v>
      </c>
      <c r="D15" s="14" t="s">
        <v>10</v>
      </c>
      <c r="E15" s="14" t="s">
        <v>123</v>
      </c>
      <c r="F15" s="15">
        <v>23.99</v>
      </c>
      <c r="G15" s="14" t="s">
        <v>33</v>
      </c>
      <c r="H15" s="16" t="s">
        <v>154</v>
      </c>
      <c r="I15" s="16" t="s">
        <v>154</v>
      </c>
      <c r="J15" s="8"/>
      <c r="L15" s="6"/>
      <c r="M15" s="6"/>
    </row>
    <row r="16" spans="1:13">
      <c r="A16" s="18" t="s">
        <v>194</v>
      </c>
      <c r="B16" s="10" t="s">
        <v>217</v>
      </c>
      <c r="C16" s="13" t="s">
        <v>214</v>
      </c>
      <c r="D16" s="14" t="s">
        <v>53</v>
      </c>
      <c r="E16" s="14" t="s">
        <v>123</v>
      </c>
      <c r="F16" s="15">
        <v>9.52</v>
      </c>
      <c r="G16" s="14" t="s">
        <v>33</v>
      </c>
      <c r="H16" s="14" t="s">
        <v>154</v>
      </c>
      <c r="I16" s="14" t="s">
        <v>154</v>
      </c>
      <c r="J16" s="8"/>
      <c r="L16" s="6"/>
      <c r="M16" s="6"/>
    </row>
    <row r="17" spans="1:13">
      <c r="A17" s="18" t="s">
        <v>194</v>
      </c>
      <c r="B17" s="10" t="s">
        <v>217</v>
      </c>
      <c r="C17" s="13" t="s">
        <v>214</v>
      </c>
      <c r="D17" s="14" t="s">
        <v>173</v>
      </c>
      <c r="E17" s="14" t="s">
        <v>123</v>
      </c>
      <c r="F17" s="15">
        <v>13.95</v>
      </c>
      <c r="G17" s="14" t="s">
        <v>33</v>
      </c>
      <c r="H17" s="14" t="s">
        <v>154</v>
      </c>
      <c r="I17" s="14" t="s">
        <v>154</v>
      </c>
      <c r="J17" s="8"/>
      <c r="L17" s="6"/>
      <c r="M17" s="6"/>
    </row>
    <row r="18" spans="1:13">
      <c r="A18" s="18" t="s">
        <v>194</v>
      </c>
      <c r="B18" s="10" t="s">
        <v>217</v>
      </c>
      <c r="C18" s="13" t="s">
        <v>214</v>
      </c>
      <c r="D18" s="14" t="s">
        <v>174</v>
      </c>
      <c r="E18" s="14" t="s">
        <v>123</v>
      </c>
      <c r="F18" s="15">
        <v>11.93</v>
      </c>
      <c r="G18" s="14" t="s">
        <v>33</v>
      </c>
      <c r="H18" s="14" t="s">
        <v>154</v>
      </c>
      <c r="I18" s="14" t="s">
        <v>154</v>
      </c>
      <c r="J18" s="8"/>
      <c r="L18" s="6"/>
      <c r="M18" s="6"/>
    </row>
    <row r="19" spans="1:13">
      <c r="A19" s="18" t="s">
        <v>194</v>
      </c>
      <c r="B19" s="10" t="s">
        <v>217</v>
      </c>
      <c r="C19" s="13" t="s">
        <v>214</v>
      </c>
      <c r="D19" s="14" t="s">
        <v>54</v>
      </c>
      <c r="E19" s="14" t="s">
        <v>123</v>
      </c>
      <c r="F19" s="15">
        <v>23.38</v>
      </c>
      <c r="G19" s="14" t="s">
        <v>33</v>
      </c>
      <c r="H19" s="14" t="s">
        <v>154</v>
      </c>
      <c r="I19" s="14" t="s">
        <v>154</v>
      </c>
      <c r="J19" s="8"/>
      <c r="L19" s="6"/>
      <c r="M19" s="6"/>
    </row>
    <row r="20" spans="1:13">
      <c r="A20" s="18" t="s">
        <v>194</v>
      </c>
      <c r="B20" s="10" t="s">
        <v>217</v>
      </c>
      <c r="C20" s="13" t="s">
        <v>214</v>
      </c>
      <c r="D20" s="14" t="s">
        <v>55</v>
      </c>
      <c r="E20" s="14" t="s">
        <v>123</v>
      </c>
      <c r="F20" s="15">
        <v>22.8</v>
      </c>
      <c r="G20" s="14" t="s">
        <v>33</v>
      </c>
      <c r="H20" s="14" t="s">
        <v>154</v>
      </c>
      <c r="I20" s="14" t="s">
        <v>154</v>
      </c>
      <c r="J20" s="8"/>
      <c r="L20" s="6"/>
      <c r="M20" s="6"/>
    </row>
    <row r="21" spans="1:13">
      <c r="A21" s="18" t="s">
        <v>194</v>
      </c>
      <c r="B21" s="10" t="s">
        <v>217</v>
      </c>
      <c r="C21" s="13" t="s">
        <v>214</v>
      </c>
      <c r="D21" s="14" t="s">
        <v>56</v>
      </c>
      <c r="E21" s="14" t="s">
        <v>123</v>
      </c>
      <c r="F21" s="15">
        <v>9.3800000000000008</v>
      </c>
      <c r="G21" s="14" t="s">
        <v>33</v>
      </c>
      <c r="H21" s="14" t="s">
        <v>154</v>
      </c>
      <c r="I21" s="14" t="s">
        <v>154</v>
      </c>
      <c r="J21" s="8"/>
      <c r="L21" s="6"/>
      <c r="M21" s="6"/>
    </row>
    <row r="22" spans="1:13">
      <c r="A22" s="18" t="s">
        <v>194</v>
      </c>
      <c r="B22" s="10" t="s">
        <v>217</v>
      </c>
      <c r="C22" s="13" t="s">
        <v>214</v>
      </c>
      <c r="D22" s="14" t="s">
        <v>56</v>
      </c>
      <c r="E22" s="14" t="s">
        <v>123</v>
      </c>
      <c r="F22" s="15">
        <v>12.59</v>
      </c>
      <c r="G22" s="14" t="s">
        <v>33</v>
      </c>
      <c r="H22" s="14" t="s">
        <v>154</v>
      </c>
      <c r="I22" s="14" t="s">
        <v>154</v>
      </c>
      <c r="J22" s="8"/>
      <c r="L22" s="6"/>
      <c r="M22" s="6"/>
    </row>
    <row r="23" spans="1:13">
      <c r="A23" s="18" t="s">
        <v>194</v>
      </c>
      <c r="B23" s="10" t="s">
        <v>217</v>
      </c>
      <c r="C23" s="13" t="s">
        <v>214</v>
      </c>
      <c r="D23" s="14" t="s">
        <v>56</v>
      </c>
      <c r="E23" s="14" t="s">
        <v>123</v>
      </c>
      <c r="F23" s="15">
        <v>15.11</v>
      </c>
      <c r="G23" s="14" t="s">
        <v>33</v>
      </c>
      <c r="H23" s="14" t="s">
        <v>154</v>
      </c>
      <c r="I23" s="14" t="s">
        <v>154</v>
      </c>
      <c r="J23" s="8"/>
      <c r="L23" s="6"/>
      <c r="M23" s="6"/>
    </row>
    <row r="24" spans="1:13">
      <c r="A24" s="18" t="s">
        <v>194</v>
      </c>
      <c r="B24" s="10" t="s">
        <v>217</v>
      </c>
      <c r="C24" s="13" t="s">
        <v>214</v>
      </c>
      <c r="D24" s="14" t="s">
        <v>56</v>
      </c>
      <c r="E24" s="14" t="s">
        <v>123</v>
      </c>
      <c r="F24" s="15">
        <v>11.54</v>
      </c>
      <c r="G24" s="14" t="s">
        <v>33</v>
      </c>
      <c r="H24" s="14" t="s">
        <v>154</v>
      </c>
      <c r="I24" s="14" t="s">
        <v>154</v>
      </c>
      <c r="J24" s="15"/>
      <c r="L24" s="6"/>
      <c r="M24" s="6"/>
    </row>
    <row r="25" spans="1:13">
      <c r="A25" s="18" t="s">
        <v>194</v>
      </c>
      <c r="B25" s="10" t="s">
        <v>217</v>
      </c>
      <c r="C25" s="13" t="s">
        <v>214</v>
      </c>
      <c r="D25" s="14" t="s">
        <v>56</v>
      </c>
      <c r="E25" s="14" t="s">
        <v>123</v>
      </c>
      <c r="F25" s="15">
        <v>7.38</v>
      </c>
      <c r="G25" s="14" t="s">
        <v>33</v>
      </c>
      <c r="H25" s="14" t="s">
        <v>154</v>
      </c>
      <c r="I25" s="14" t="s">
        <v>154</v>
      </c>
      <c r="J25" s="15"/>
      <c r="L25" s="6"/>
      <c r="M25" s="6"/>
    </row>
    <row r="26" spans="1:13">
      <c r="A26" s="18" t="s">
        <v>194</v>
      </c>
      <c r="B26" s="10" t="s">
        <v>217</v>
      </c>
      <c r="C26" s="13" t="s">
        <v>214</v>
      </c>
      <c r="D26" s="14" t="s">
        <v>57</v>
      </c>
      <c r="E26" s="14" t="s">
        <v>126</v>
      </c>
      <c r="F26" s="15">
        <v>11.54</v>
      </c>
      <c r="G26" s="14" t="s">
        <v>33</v>
      </c>
      <c r="H26" s="16" t="s">
        <v>155</v>
      </c>
      <c r="I26" s="16" t="s">
        <v>153</v>
      </c>
      <c r="J26" s="18"/>
      <c r="L26" s="6"/>
      <c r="M26" s="6"/>
    </row>
    <row r="27" spans="1:13">
      <c r="A27" s="18" t="s">
        <v>194</v>
      </c>
      <c r="B27" s="10" t="s">
        <v>217</v>
      </c>
      <c r="C27" s="13" t="s">
        <v>214</v>
      </c>
      <c r="D27" s="14" t="s">
        <v>58</v>
      </c>
      <c r="E27" s="14" t="s">
        <v>123</v>
      </c>
      <c r="F27" s="15">
        <v>15.11</v>
      </c>
      <c r="G27" s="14" t="s">
        <v>33</v>
      </c>
      <c r="H27" s="14" t="s">
        <v>154</v>
      </c>
      <c r="I27" s="14" t="s">
        <v>154</v>
      </c>
      <c r="J27" s="18"/>
      <c r="L27" s="6"/>
      <c r="M27" s="6"/>
    </row>
    <row r="28" spans="1:13">
      <c r="A28" s="18" t="s">
        <v>194</v>
      </c>
      <c r="B28" s="10" t="s">
        <v>217</v>
      </c>
      <c r="C28" s="13" t="s">
        <v>214</v>
      </c>
      <c r="D28" s="14" t="s">
        <v>160</v>
      </c>
      <c r="E28" s="14" t="s">
        <v>47</v>
      </c>
      <c r="F28" s="15">
        <v>22.46</v>
      </c>
      <c r="G28" s="14" t="s">
        <v>33</v>
      </c>
      <c r="H28" s="14" t="s">
        <v>154</v>
      </c>
      <c r="I28" s="16" t="s">
        <v>122</v>
      </c>
      <c r="J28" s="18" t="s">
        <v>127</v>
      </c>
      <c r="L28" s="6"/>
      <c r="M28" s="6"/>
    </row>
    <row r="29" spans="1:13">
      <c r="A29" s="18" t="s">
        <v>194</v>
      </c>
      <c r="B29" s="10" t="s">
        <v>217</v>
      </c>
      <c r="C29" s="13" t="s">
        <v>214</v>
      </c>
      <c r="D29" s="14" t="s">
        <v>2</v>
      </c>
      <c r="E29" s="14" t="s">
        <v>117</v>
      </c>
      <c r="F29" s="15">
        <v>8.1300000000000008</v>
      </c>
      <c r="G29" s="16" t="s">
        <v>33</v>
      </c>
      <c r="H29" s="16" t="s">
        <v>154</v>
      </c>
      <c r="I29" s="16" t="s">
        <v>154</v>
      </c>
      <c r="J29" s="15"/>
      <c r="L29" s="6"/>
      <c r="M29" s="6"/>
    </row>
    <row r="30" spans="1:13">
      <c r="A30" s="18" t="s">
        <v>194</v>
      </c>
      <c r="B30" s="10" t="s">
        <v>217</v>
      </c>
      <c r="C30" s="13" t="s">
        <v>214</v>
      </c>
      <c r="D30" s="6" t="s">
        <v>8</v>
      </c>
      <c r="E30" s="6" t="s">
        <v>126</v>
      </c>
      <c r="F30" s="8">
        <v>9.75</v>
      </c>
      <c r="G30" s="6" t="s">
        <v>33</v>
      </c>
      <c r="H30" s="7" t="s">
        <v>155</v>
      </c>
      <c r="I30" s="7" t="s">
        <v>153</v>
      </c>
      <c r="J30" s="19"/>
      <c r="L30" s="6"/>
      <c r="M30" s="6"/>
    </row>
    <row r="31" spans="1:13">
      <c r="A31" s="18" t="s">
        <v>194</v>
      </c>
      <c r="B31" s="10" t="s">
        <v>217</v>
      </c>
      <c r="C31" s="13" t="s">
        <v>214</v>
      </c>
      <c r="D31" s="6" t="s">
        <v>0</v>
      </c>
      <c r="E31" s="6" t="s">
        <v>117</v>
      </c>
      <c r="F31" s="8">
        <v>64</v>
      </c>
      <c r="G31" s="7" t="s">
        <v>33</v>
      </c>
      <c r="H31" s="7" t="s">
        <v>154</v>
      </c>
      <c r="I31" s="7" t="s">
        <v>154</v>
      </c>
      <c r="J31" s="8"/>
      <c r="L31" s="6"/>
      <c r="M31" s="6"/>
    </row>
    <row r="32" spans="1:13">
      <c r="A32" s="18" t="s">
        <v>201</v>
      </c>
      <c r="B32" s="10" t="s">
        <v>200</v>
      </c>
      <c r="C32" s="10" t="s">
        <v>215</v>
      </c>
      <c r="D32" s="6" t="s">
        <v>203</v>
      </c>
      <c r="E32" s="6" t="s">
        <v>117</v>
      </c>
      <c r="F32" s="6">
        <f>50.69+4.88+5.41</f>
        <v>60.980000000000004</v>
      </c>
      <c r="G32" s="7" t="s">
        <v>33</v>
      </c>
      <c r="H32" s="7" t="s">
        <v>154</v>
      </c>
      <c r="I32" s="7" t="s">
        <v>135</v>
      </c>
      <c r="J32" s="8"/>
      <c r="L32" s="6"/>
      <c r="M32" s="6"/>
    </row>
    <row r="33" spans="1:13">
      <c r="A33" s="18" t="s">
        <v>201</v>
      </c>
      <c r="B33" s="10" t="s">
        <v>200</v>
      </c>
      <c r="C33" s="10" t="s">
        <v>215</v>
      </c>
      <c r="D33" s="6" t="s">
        <v>202</v>
      </c>
      <c r="E33" s="6" t="s">
        <v>47</v>
      </c>
      <c r="F33" s="23">
        <v>13.44</v>
      </c>
      <c r="G33" s="7" t="s">
        <v>33</v>
      </c>
      <c r="H33" s="7" t="s">
        <v>154</v>
      </c>
      <c r="I33" s="7" t="s">
        <v>154</v>
      </c>
      <c r="J33" s="19" t="s">
        <v>205</v>
      </c>
      <c r="L33" s="6"/>
      <c r="M33" s="6"/>
    </row>
    <row r="34" spans="1:13">
      <c r="A34" s="18" t="s">
        <v>201</v>
      </c>
      <c r="B34" s="10" t="s">
        <v>200</v>
      </c>
      <c r="C34" s="10" t="s">
        <v>215</v>
      </c>
      <c r="D34" s="6" t="s">
        <v>204</v>
      </c>
      <c r="E34" s="6" t="s">
        <v>47</v>
      </c>
      <c r="F34" s="15">
        <v>76.48</v>
      </c>
      <c r="G34" s="7" t="s">
        <v>33</v>
      </c>
      <c r="H34" s="7" t="s">
        <v>154</v>
      </c>
      <c r="I34" s="7" t="s">
        <v>154</v>
      </c>
      <c r="J34" s="8"/>
      <c r="L34" s="6"/>
      <c r="M34" s="6"/>
    </row>
    <row r="35" spans="1:13">
      <c r="A35" s="18" t="s">
        <v>201</v>
      </c>
      <c r="B35" s="10" t="s">
        <v>200</v>
      </c>
      <c r="C35" s="10" t="s">
        <v>215</v>
      </c>
      <c r="D35" s="6" t="s">
        <v>206</v>
      </c>
      <c r="E35" s="6" t="s">
        <v>59</v>
      </c>
      <c r="F35" s="23">
        <f>13.15</f>
        <v>13.15</v>
      </c>
      <c r="G35" s="7" t="s">
        <v>33</v>
      </c>
      <c r="H35" s="7" t="s">
        <v>154</v>
      </c>
      <c r="I35" s="7" t="s">
        <v>154</v>
      </c>
      <c r="J35" s="8"/>
      <c r="L35" s="6"/>
      <c r="M35" s="6"/>
    </row>
    <row r="36" spans="1:13">
      <c r="A36" s="18" t="s">
        <v>201</v>
      </c>
      <c r="B36" s="10" t="s">
        <v>200</v>
      </c>
      <c r="C36" s="10" t="s">
        <v>215</v>
      </c>
      <c r="D36" s="6" t="s">
        <v>207</v>
      </c>
      <c r="E36" s="6" t="s">
        <v>59</v>
      </c>
      <c r="F36" s="23">
        <f>10.33+5.9</f>
        <v>16.23</v>
      </c>
      <c r="G36" s="7" t="s">
        <v>33</v>
      </c>
      <c r="H36" s="7" t="s">
        <v>154</v>
      </c>
      <c r="I36" s="7" t="s">
        <v>154</v>
      </c>
      <c r="J36" s="8"/>
      <c r="L36" s="6"/>
      <c r="M36" s="6"/>
    </row>
    <row r="37" spans="1:13">
      <c r="A37" s="18" t="s">
        <v>201</v>
      </c>
      <c r="B37" s="10" t="s">
        <v>200</v>
      </c>
      <c r="C37" s="10" t="s">
        <v>215</v>
      </c>
      <c r="D37" s="6" t="s">
        <v>208</v>
      </c>
      <c r="E37" s="6" t="s">
        <v>209</v>
      </c>
      <c r="F37" s="23">
        <v>5.23</v>
      </c>
      <c r="G37" s="7" t="s">
        <v>33</v>
      </c>
      <c r="H37" s="7" t="s">
        <v>155</v>
      </c>
      <c r="I37" s="7" t="s">
        <v>135</v>
      </c>
      <c r="J37" s="8"/>
      <c r="L37" s="6"/>
      <c r="M37" s="6"/>
    </row>
    <row r="38" spans="1:13">
      <c r="A38" s="18" t="s">
        <v>201</v>
      </c>
      <c r="B38" s="10" t="s">
        <v>200</v>
      </c>
      <c r="C38" s="10" t="s">
        <v>215</v>
      </c>
      <c r="D38" s="6" t="s">
        <v>210</v>
      </c>
      <c r="E38" s="6" t="s">
        <v>126</v>
      </c>
      <c r="F38" s="23">
        <v>6.6</v>
      </c>
      <c r="G38" s="6" t="s">
        <v>33</v>
      </c>
      <c r="H38" s="7" t="s">
        <v>155</v>
      </c>
      <c r="I38" s="7" t="s">
        <v>135</v>
      </c>
      <c r="J38" s="8"/>
      <c r="L38" s="6"/>
      <c r="M38" s="6"/>
    </row>
    <row r="39" spans="1:13">
      <c r="A39" s="18" t="s">
        <v>201</v>
      </c>
      <c r="B39" s="10" t="s">
        <v>200</v>
      </c>
      <c r="C39" s="10" t="s">
        <v>215</v>
      </c>
      <c r="D39" s="6" t="s">
        <v>211</v>
      </c>
      <c r="E39" s="6" t="s">
        <v>141</v>
      </c>
      <c r="F39" s="23">
        <v>189.81</v>
      </c>
      <c r="G39" s="6" t="s">
        <v>33</v>
      </c>
      <c r="H39" s="7" t="s">
        <v>155</v>
      </c>
      <c r="I39" s="7" t="s">
        <v>135</v>
      </c>
      <c r="J39" s="8" t="s">
        <v>212</v>
      </c>
      <c r="L39" s="6"/>
      <c r="M39" s="6"/>
    </row>
    <row r="40" spans="1:13">
      <c r="A40" s="18" t="s">
        <v>194</v>
      </c>
      <c r="B40" s="13" t="s">
        <v>120</v>
      </c>
      <c r="C40" s="13" t="s">
        <v>214</v>
      </c>
      <c r="D40" s="14" t="s">
        <v>60</v>
      </c>
      <c r="E40" s="14" t="s">
        <v>123</v>
      </c>
      <c r="F40" s="15">
        <v>11.08</v>
      </c>
      <c r="G40" s="14" t="s">
        <v>33</v>
      </c>
      <c r="H40" s="14" t="s">
        <v>154</v>
      </c>
      <c r="I40" s="14" t="s">
        <v>154</v>
      </c>
      <c r="J40" s="19"/>
      <c r="L40" s="6"/>
      <c r="M40" s="6"/>
    </row>
    <row r="41" spans="1:13">
      <c r="A41" s="18" t="s">
        <v>194</v>
      </c>
      <c r="B41" s="13" t="s">
        <v>120</v>
      </c>
      <c r="C41" s="13" t="s">
        <v>214</v>
      </c>
      <c r="D41" s="14" t="s">
        <v>60</v>
      </c>
      <c r="E41" s="14" t="s">
        <v>123</v>
      </c>
      <c r="F41" s="15">
        <v>11.54</v>
      </c>
      <c r="G41" s="14" t="s">
        <v>33</v>
      </c>
      <c r="H41" s="14" t="s">
        <v>154</v>
      </c>
      <c r="I41" s="14" t="s">
        <v>154</v>
      </c>
      <c r="J41" s="19"/>
      <c r="L41" s="6"/>
      <c r="M41" s="6"/>
    </row>
    <row r="42" spans="1:13">
      <c r="A42" s="18" t="s">
        <v>194</v>
      </c>
      <c r="B42" s="13" t="s">
        <v>120</v>
      </c>
      <c r="C42" s="13" t="s">
        <v>214</v>
      </c>
      <c r="D42" s="14" t="s">
        <v>60</v>
      </c>
      <c r="E42" s="14" t="s">
        <v>123</v>
      </c>
      <c r="F42" s="15">
        <v>22.78</v>
      </c>
      <c r="G42" s="14" t="s">
        <v>33</v>
      </c>
      <c r="H42" s="14" t="s">
        <v>154</v>
      </c>
      <c r="I42" s="14" t="s">
        <v>154</v>
      </c>
      <c r="J42" s="19"/>
      <c r="L42" s="6"/>
      <c r="M42" s="6"/>
    </row>
    <row r="43" spans="1:13">
      <c r="A43" s="18" t="s">
        <v>194</v>
      </c>
      <c r="B43" s="13" t="s">
        <v>120</v>
      </c>
      <c r="C43" s="13" t="s">
        <v>214</v>
      </c>
      <c r="D43" s="14" t="s">
        <v>60</v>
      </c>
      <c r="E43" s="14" t="s">
        <v>123</v>
      </c>
      <c r="F43" s="15">
        <v>22.29</v>
      </c>
      <c r="G43" s="14" t="s">
        <v>33</v>
      </c>
      <c r="H43" s="14" t="s">
        <v>154</v>
      </c>
      <c r="I43" s="14" t="s">
        <v>154</v>
      </c>
      <c r="J43" s="19"/>
      <c r="L43" s="6"/>
      <c r="M43" s="6"/>
    </row>
    <row r="44" spans="1:13">
      <c r="A44" s="18" t="s">
        <v>194</v>
      </c>
      <c r="B44" s="13" t="s">
        <v>120</v>
      </c>
      <c r="C44" s="13" t="s">
        <v>214</v>
      </c>
      <c r="D44" s="14" t="s">
        <v>61</v>
      </c>
      <c r="E44" s="14" t="s">
        <v>123</v>
      </c>
      <c r="F44" s="15">
        <v>6.31</v>
      </c>
      <c r="G44" s="14" t="s">
        <v>33</v>
      </c>
      <c r="H44" s="14" t="s">
        <v>154</v>
      </c>
      <c r="I44" s="14" t="s">
        <v>135</v>
      </c>
      <c r="J44" s="19"/>
      <c r="L44" s="6"/>
      <c r="M44" s="6"/>
    </row>
    <row r="45" spans="1:13">
      <c r="A45" s="18" t="s">
        <v>194</v>
      </c>
      <c r="B45" s="10" t="s">
        <v>120</v>
      </c>
      <c r="C45" s="13" t="s">
        <v>214</v>
      </c>
      <c r="D45" s="6" t="s">
        <v>27</v>
      </c>
      <c r="E45" s="6" t="s">
        <v>126</v>
      </c>
      <c r="F45" s="8">
        <v>15.65</v>
      </c>
      <c r="G45" s="6" t="s">
        <v>33</v>
      </c>
      <c r="H45" s="7" t="s">
        <v>157</v>
      </c>
      <c r="I45" s="7" t="s">
        <v>156</v>
      </c>
      <c r="J45" s="19"/>
      <c r="L45" s="6"/>
      <c r="M45" s="6"/>
    </row>
    <row r="46" spans="1:13">
      <c r="A46" s="18" t="s">
        <v>194</v>
      </c>
      <c r="B46" s="18" t="s">
        <v>120</v>
      </c>
      <c r="C46" s="13" t="s">
        <v>214</v>
      </c>
      <c r="D46" s="15" t="s">
        <v>171</v>
      </c>
      <c r="E46" s="15" t="s">
        <v>47</v>
      </c>
      <c r="F46" s="15">
        <v>12.59</v>
      </c>
      <c r="G46" s="15" t="s">
        <v>33</v>
      </c>
      <c r="H46" s="15" t="s">
        <v>34</v>
      </c>
      <c r="I46" s="15" t="s">
        <v>122</v>
      </c>
      <c r="J46" s="18" t="s">
        <v>172</v>
      </c>
      <c r="L46" s="6"/>
      <c r="M46" s="6"/>
    </row>
    <row r="47" spans="1:13">
      <c r="A47" s="18" t="s">
        <v>194</v>
      </c>
      <c r="B47" s="10" t="s">
        <v>120</v>
      </c>
      <c r="C47" s="13" t="s">
        <v>214</v>
      </c>
      <c r="D47" s="6" t="s">
        <v>18</v>
      </c>
      <c r="E47" s="6" t="s">
        <v>126</v>
      </c>
      <c r="F47" s="8">
        <v>5.56</v>
      </c>
      <c r="G47" s="6" t="s">
        <v>33</v>
      </c>
      <c r="H47" s="7" t="s">
        <v>157</v>
      </c>
      <c r="I47" s="7" t="s">
        <v>135</v>
      </c>
      <c r="J47" s="19"/>
      <c r="L47" s="6"/>
      <c r="M47" s="6"/>
    </row>
    <row r="48" spans="1:13">
      <c r="A48" s="18" t="s">
        <v>194</v>
      </c>
      <c r="B48" s="13" t="s">
        <v>120</v>
      </c>
      <c r="C48" s="13" t="s">
        <v>214</v>
      </c>
      <c r="D48" s="14" t="s">
        <v>0</v>
      </c>
      <c r="E48" s="14" t="s">
        <v>117</v>
      </c>
      <c r="F48" s="15">
        <v>21</v>
      </c>
      <c r="G48" s="16" t="s">
        <v>33</v>
      </c>
      <c r="H48" s="16" t="s">
        <v>154</v>
      </c>
      <c r="I48" s="16" t="s">
        <v>135</v>
      </c>
      <c r="J48" s="19"/>
      <c r="L48" s="6"/>
      <c r="M48" s="6"/>
    </row>
    <row r="49" spans="1:13">
      <c r="A49" s="10"/>
      <c r="D49" s="6"/>
      <c r="E49" s="6"/>
      <c r="J49" s="10"/>
      <c r="L49" s="6"/>
      <c r="M49" s="6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zoomScale="70" zoomScaleNormal="70" workbookViewId="0">
      <selection activeCell="I1" sqref="I1:I1048576"/>
    </sheetView>
  </sheetViews>
  <sheetFormatPr baseColWidth="10" defaultColWidth="11.44140625" defaultRowHeight="14.4"/>
  <cols>
    <col min="1" max="1" width="14.44140625" style="1" bestFit="1" customWidth="1"/>
    <col min="2" max="2" width="14.44140625" style="6" customWidth="1"/>
    <col min="3" max="3" width="33.109375" style="1" customWidth="1"/>
    <col min="4" max="4" width="26" style="1" bestFit="1" customWidth="1"/>
    <col min="5" max="5" width="13.77734375" style="1" bestFit="1" customWidth="1"/>
    <col min="6" max="6" width="9.5546875" style="1" customWidth="1"/>
    <col min="7" max="7" width="14.21875" style="1" bestFit="1" customWidth="1"/>
    <col min="8" max="8" width="14.21875" style="6" customWidth="1"/>
    <col min="9" max="9" width="49.88671875" style="11" customWidth="1"/>
    <col min="10" max="10" width="11.44140625" style="1"/>
    <col min="11" max="11" width="55.88671875" style="1" customWidth="1"/>
    <col min="12" max="16384" width="11.44140625" style="1"/>
  </cols>
  <sheetData>
    <row r="1" spans="1:9" ht="30.6">
      <c r="A1" s="6" t="s">
        <v>193</v>
      </c>
      <c r="B1" s="6" t="s">
        <v>140</v>
      </c>
      <c r="C1" s="6" t="s">
        <v>144</v>
      </c>
      <c r="D1" s="6" t="s">
        <v>143</v>
      </c>
      <c r="E1" s="6" t="s">
        <v>1</v>
      </c>
      <c r="F1" s="6" t="s">
        <v>128</v>
      </c>
      <c r="G1" s="6" t="s">
        <v>19</v>
      </c>
      <c r="H1" s="6" t="s">
        <v>131</v>
      </c>
      <c r="I1" s="6" t="s">
        <v>125</v>
      </c>
    </row>
    <row r="2" spans="1:9">
      <c r="A2" s="1" t="s">
        <v>132</v>
      </c>
      <c r="B2" s="6" t="s">
        <v>195</v>
      </c>
      <c r="C2" s="1" t="s">
        <v>104</v>
      </c>
      <c r="D2" s="1" t="s">
        <v>115</v>
      </c>
      <c r="E2" s="1">
        <v>15.69</v>
      </c>
      <c r="F2" s="1" t="s">
        <v>33</v>
      </c>
      <c r="G2" s="1" t="s">
        <v>158</v>
      </c>
      <c r="H2" s="6" t="s">
        <v>135</v>
      </c>
      <c r="I2" s="19"/>
    </row>
    <row r="3" spans="1:9">
      <c r="A3" s="6" t="s">
        <v>132</v>
      </c>
      <c r="B3" s="6" t="s">
        <v>195</v>
      </c>
      <c r="C3" s="6" t="s">
        <v>103</v>
      </c>
      <c r="D3" s="1" t="s">
        <v>9</v>
      </c>
      <c r="E3" s="1">
        <f>1.96+4.19+2.57</f>
        <v>8.7200000000000006</v>
      </c>
      <c r="F3" s="6" t="s">
        <v>33</v>
      </c>
      <c r="G3" s="1" t="s">
        <v>158</v>
      </c>
      <c r="H3" s="6" t="s">
        <v>158</v>
      </c>
      <c r="I3" s="19"/>
    </row>
    <row r="4" spans="1:9">
      <c r="A4" s="6" t="s">
        <v>132</v>
      </c>
      <c r="B4" s="6" t="s">
        <v>195</v>
      </c>
      <c r="C4" s="6" t="s">
        <v>105</v>
      </c>
      <c r="D4" s="1" t="s">
        <v>115</v>
      </c>
      <c r="E4" s="1">
        <v>14.34</v>
      </c>
      <c r="F4" s="6" t="s">
        <v>33</v>
      </c>
      <c r="G4" s="6" t="s">
        <v>158</v>
      </c>
      <c r="H4" s="6" t="s">
        <v>135</v>
      </c>
      <c r="I4" s="19"/>
    </row>
    <row r="5" spans="1:9">
      <c r="A5" s="6" t="s">
        <v>132</v>
      </c>
      <c r="B5" s="6" t="s">
        <v>195</v>
      </c>
      <c r="C5" s="6" t="s">
        <v>116</v>
      </c>
      <c r="D5" s="6" t="s">
        <v>115</v>
      </c>
      <c r="E5" s="1">
        <v>35.53</v>
      </c>
      <c r="F5" s="6" t="s">
        <v>33</v>
      </c>
      <c r="G5" s="6" t="s">
        <v>158</v>
      </c>
      <c r="H5" s="6" t="s">
        <v>135</v>
      </c>
      <c r="I5" s="19"/>
    </row>
    <row r="6" spans="1:9">
      <c r="A6" s="14" t="s">
        <v>132</v>
      </c>
      <c r="B6" s="6" t="s">
        <v>195</v>
      </c>
      <c r="C6" s="14" t="s">
        <v>106</v>
      </c>
      <c r="D6" s="14" t="s">
        <v>123</v>
      </c>
      <c r="E6" s="14">
        <v>22.48</v>
      </c>
      <c r="F6" s="14" t="s">
        <v>33</v>
      </c>
      <c r="G6" s="14" t="s">
        <v>154</v>
      </c>
      <c r="H6" s="14" t="s">
        <v>154</v>
      </c>
      <c r="I6" s="19"/>
    </row>
    <row r="7" spans="1:9">
      <c r="A7" s="6" t="s">
        <v>132</v>
      </c>
      <c r="B7" s="6" t="s">
        <v>195</v>
      </c>
      <c r="C7" s="6" t="s">
        <v>107</v>
      </c>
      <c r="D7" s="1" t="s">
        <v>117</v>
      </c>
      <c r="E7" s="1">
        <v>11.29</v>
      </c>
      <c r="F7" s="6" t="s">
        <v>33</v>
      </c>
      <c r="G7" s="6" t="s">
        <v>154</v>
      </c>
      <c r="H7" s="6" t="s">
        <v>135</v>
      </c>
      <c r="I7" s="19"/>
    </row>
    <row r="8" spans="1:9">
      <c r="A8" s="14" t="s">
        <v>132</v>
      </c>
      <c r="B8" s="6" t="s">
        <v>195</v>
      </c>
      <c r="C8" s="14" t="s">
        <v>108</v>
      </c>
      <c r="D8" s="14" t="s">
        <v>123</v>
      </c>
      <c r="E8" s="14">
        <v>14.53</v>
      </c>
      <c r="F8" s="14" t="s">
        <v>33</v>
      </c>
      <c r="G8" s="14" t="s">
        <v>154</v>
      </c>
      <c r="H8" s="14" t="s">
        <v>154</v>
      </c>
      <c r="I8" s="18"/>
    </row>
    <row r="9" spans="1:9">
      <c r="A9" s="14" t="s">
        <v>132</v>
      </c>
      <c r="B9" s="6" t="s">
        <v>195</v>
      </c>
      <c r="C9" s="14" t="s">
        <v>109</v>
      </c>
      <c r="D9" s="14" t="s">
        <v>123</v>
      </c>
      <c r="E9" s="14">
        <v>13.29</v>
      </c>
      <c r="F9" s="14" t="s">
        <v>33</v>
      </c>
      <c r="G9" s="14" t="s">
        <v>154</v>
      </c>
      <c r="H9" s="14" t="s">
        <v>154</v>
      </c>
      <c r="I9" s="18"/>
    </row>
    <row r="10" spans="1:9">
      <c r="A10" s="6" t="s">
        <v>132</v>
      </c>
      <c r="B10" s="6" t="s">
        <v>195</v>
      </c>
      <c r="C10" s="1" t="s">
        <v>110</v>
      </c>
      <c r="D10" s="1" t="s">
        <v>123</v>
      </c>
      <c r="E10" s="1">
        <v>16.39</v>
      </c>
      <c r="F10" s="6" t="s">
        <v>33</v>
      </c>
      <c r="G10" s="6" t="s">
        <v>154</v>
      </c>
      <c r="H10" s="6" t="s">
        <v>154</v>
      </c>
      <c r="I10" s="19"/>
    </row>
    <row r="11" spans="1:9">
      <c r="A11" s="14" t="s">
        <v>132</v>
      </c>
      <c r="B11" s="6" t="s">
        <v>195</v>
      </c>
      <c r="C11" s="14" t="s">
        <v>111</v>
      </c>
      <c r="D11" s="14" t="s">
        <v>123</v>
      </c>
      <c r="E11" s="14">
        <v>16.39</v>
      </c>
      <c r="F11" s="14" t="s">
        <v>33</v>
      </c>
      <c r="G11" s="14" t="s">
        <v>154</v>
      </c>
      <c r="H11" s="14" t="s">
        <v>154</v>
      </c>
      <c r="I11" s="19"/>
    </row>
    <row r="12" spans="1:9">
      <c r="A12" s="14" t="s">
        <v>132</v>
      </c>
      <c r="B12" s="6" t="s">
        <v>195</v>
      </c>
      <c r="C12" s="14" t="s">
        <v>130</v>
      </c>
      <c r="D12" s="14" t="s">
        <v>126</v>
      </c>
      <c r="E12" s="14">
        <v>9.5299999999999994</v>
      </c>
      <c r="F12" s="14" t="s">
        <v>33</v>
      </c>
      <c r="G12" s="14" t="s">
        <v>157</v>
      </c>
      <c r="H12" s="20" t="s">
        <v>135</v>
      </c>
      <c r="I12" s="19"/>
    </row>
    <row r="13" spans="1:9">
      <c r="A13" s="14" t="s">
        <v>132</v>
      </c>
      <c r="B13" s="6" t="s">
        <v>195</v>
      </c>
      <c r="C13" s="14" t="s">
        <v>89</v>
      </c>
      <c r="D13" s="14" t="s">
        <v>137</v>
      </c>
      <c r="E13" s="14">
        <v>9.31</v>
      </c>
      <c r="F13" s="14" t="s">
        <v>33</v>
      </c>
      <c r="G13" s="14" t="s">
        <v>154</v>
      </c>
      <c r="H13" s="14" t="s">
        <v>135</v>
      </c>
      <c r="I13" s="19"/>
    </row>
    <row r="14" spans="1:9" s="6" customFormat="1">
      <c r="A14" s="14" t="s">
        <v>133</v>
      </c>
      <c r="B14" s="6" t="s">
        <v>195</v>
      </c>
      <c r="C14" s="14" t="s">
        <v>175</v>
      </c>
      <c r="D14" s="14" t="s">
        <v>117</v>
      </c>
      <c r="E14" s="14">
        <f>11.18+39.17+6.24</f>
        <v>56.59</v>
      </c>
      <c r="F14" s="16" t="s">
        <v>35</v>
      </c>
      <c r="G14" s="14" t="s">
        <v>154</v>
      </c>
      <c r="H14" s="14" t="s">
        <v>135</v>
      </c>
      <c r="I14" s="19"/>
    </row>
    <row r="15" spans="1:9" s="6" customFormat="1">
      <c r="A15" s="6" t="s">
        <v>133</v>
      </c>
      <c r="B15" s="6" t="s">
        <v>195</v>
      </c>
      <c r="C15" s="6" t="s">
        <v>11</v>
      </c>
      <c r="D15" s="6" t="s">
        <v>9</v>
      </c>
      <c r="E15" s="6">
        <v>1.52</v>
      </c>
      <c r="F15" s="7" t="s">
        <v>35</v>
      </c>
      <c r="G15" s="6" t="s">
        <v>154</v>
      </c>
      <c r="H15" s="6" t="s">
        <v>154</v>
      </c>
      <c r="I15" s="19"/>
    </row>
    <row r="16" spans="1:9" s="6" customFormat="1">
      <c r="A16" s="14" t="s">
        <v>133</v>
      </c>
      <c r="B16" s="6" t="s">
        <v>195</v>
      </c>
      <c r="C16" s="14" t="s">
        <v>84</v>
      </c>
      <c r="D16" s="14" t="s">
        <v>126</v>
      </c>
      <c r="E16" s="14">
        <v>0.79</v>
      </c>
      <c r="F16" s="16" t="s">
        <v>35</v>
      </c>
      <c r="G16" s="14" t="s">
        <v>157</v>
      </c>
      <c r="H16" s="20" t="s">
        <v>135</v>
      </c>
      <c r="I16" s="19"/>
    </row>
    <row r="17" spans="1:9" s="6" customFormat="1">
      <c r="A17" s="15" t="s">
        <v>133</v>
      </c>
      <c r="B17" s="6" t="s">
        <v>195</v>
      </c>
      <c r="C17" s="15" t="s">
        <v>159</v>
      </c>
      <c r="D17" s="15" t="s">
        <v>47</v>
      </c>
      <c r="E17" s="15">
        <v>4.68</v>
      </c>
      <c r="F17" s="15" t="s">
        <v>35</v>
      </c>
      <c r="G17" s="15" t="s">
        <v>98</v>
      </c>
      <c r="H17" s="15" t="s">
        <v>98</v>
      </c>
      <c r="I17" s="18" t="s">
        <v>127</v>
      </c>
    </row>
    <row r="18" spans="1:9" s="6" customFormat="1">
      <c r="A18" s="14" t="s">
        <v>133</v>
      </c>
      <c r="B18" s="6" t="s">
        <v>195</v>
      </c>
      <c r="C18" s="14" t="s">
        <v>85</v>
      </c>
      <c r="D18" s="14" t="s">
        <v>117</v>
      </c>
      <c r="E18" s="14">
        <v>14.44</v>
      </c>
      <c r="F18" s="16" t="s">
        <v>35</v>
      </c>
      <c r="G18" s="14" t="s">
        <v>155</v>
      </c>
      <c r="H18" s="14" t="s">
        <v>135</v>
      </c>
      <c r="I18" s="18" t="s">
        <v>127</v>
      </c>
    </row>
    <row r="19" spans="1:9">
      <c r="A19" s="6" t="s">
        <v>133</v>
      </c>
      <c r="B19" s="6" t="s">
        <v>195</v>
      </c>
      <c r="C19" s="1" t="s">
        <v>86</v>
      </c>
      <c r="D19" s="6" t="s">
        <v>126</v>
      </c>
      <c r="E19" s="1">
        <v>25.91</v>
      </c>
      <c r="F19" s="7" t="s">
        <v>35</v>
      </c>
      <c r="G19" s="6" t="s">
        <v>157</v>
      </c>
      <c r="H19" s="9" t="s">
        <v>156</v>
      </c>
      <c r="I19" s="19"/>
    </row>
    <row r="20" spans="1:9">
      <c r="A20" s="6" t="s">
        <v>133</v>
      </c>
      <c r="B20" s="6" t="s">
        <v>195</v>
      </c>
      <c r="C20" s="1" t="s">
        <v>0</v>
      </c>
      <c r="D20" s="6" t="s">
        <v>117</v>
      </c>
      <c r="E20" s="1">
        <v>14.97</v>
      </c>
      <c r="F20" s="7" t="s">
        <v>35</v>
      </c>
      <c r="G20" s="6" t="s">
        <v>155</v>
      </c>
      <c r="H20" s="6" t="s">
        <v>135</v>
      </c>
      <c r="I20" s="19"/>
    </row>
    <row r="21" spans="1:9" s="6" customFormat="1">
      <c r="A21" s="6" t="s">
        <v>133</v>
      </c>
      <c r="B21" s="6" t="s">
        <v>195</v>
      </c>
      <c r="C21" s="6" t="s">
        <v>11</v>
      </c>
      <c r="D21" s="6" t="s">
        <v>9</v>
      </c>
      <c r="E21" s="6">
        <v>2.3199999999999998</v>
      </c>
      <c r="F21" s="7" t="s">
        <v>35</v>
      </c>
      <c r="G21" s="6" t="s">
        <v>154</v>
      </c>
      <c r="H21" s="6" t="s">
        <v>154</v>
      </c>
      <c r="I21" s="19"/>
    </row>
    <row r="22" spans="1:9">
      <c r="A22" s="6" t="s">
        <v>133</v>
      </c>
      <c r="B22" s="6" t="s">
        <v>195</v>
      </c>
      <c r="C22" s="1" t="s">
        <v>86</v>
      </c>
      <c r="D22" s="6" t="s">
        <v>126</v>
      </c>
      <c r="E22" s="1">
        <v>14.61</v>
      </c>
      <c r="F22" s="7" t="s">
        <v>35</v>
      </c>
      <c r="G22" s="6" t="s">
        <v>157</v>
      </c>
      <c r="H22" s="9" t="s">
        <v>156</v>
      </c>
      <c r="I22" s="19"/>
    </row>
    <row r="23" spans="1:9">
      <c r="A23" s="6" t="s">
        <v>133</v>
      </c>
      <c r="B23" s="6" t="s">
        <v>195</v>
      </c>
      <c r="C23" s="1" t="s">
        <v>87</v>
      </c>
      <c r="D23" s="6" t="s">
        <v>126</v>
      </c>
      <c r="E23" s="1">
        <v>13.03</v>
      </c>
      <c r="F23" s="7" t="s">
        <v>35</v>
      </c>
      <c r="G23" s="6" t="s">
        <v>157</v>
      </c>
      <c r="H23" s="9" t="s">
        <v>156</v>
      </c>
      <c r="I23" s="19"/>
    </row>
    <row r="24" spans="1:9">
      <c r="A24" s="6" t="s">
        <v>133</v>
      </c>
      <c r="B24" s="6" t="s">
        <v>195</v>
      </c>
      <c r="C24" s="1" t="s">
        <v>112</v>
      </c>
      <c r="D24" s="6" t="s">
        <v>126</v>
      </c>
      <c r="E24" s="6">
        <v>16.11</v>
      </c>
      <c r="F24" s="7" t="s">
        <v>35</v>
      </c>
      <c r="G24" s="6" t="s">
        <v>157</v>
      </c>
      <c r="H24" s="9" t="s">
        <v>156</v>
      </c>
      <c r="I24" s="19"/>
    </row>
    <row r="25" spans="1:9" s="6" customFormat="1">
      <c r="A25" s="6" t="s">
        <v>133</v>
      </c>
      <c r="B25" s="6" t="s">
        <v>195</v>
      </c>
      <c r="C25" s="6" t="s">
        <v>113</v>
      </c>
      <c r="D25" s="6" t="s">
        <v>126</v>
      </c>
      <c r="E25" s="6">
        <v>10.37</v>
      </c>
      <c r="F25" s="7" t="s">
        <v>35</v>
      </c>
      <c r="G25" s="6" t="s">
        <v>157</v>
      </c>
      <c r="H25" s="9" t="s">
        <v>156</v>
      </c>
      <c r="I25" s="19"/>
    </row>
    <row r="26" spans="1:9" s="6" customFormat="1">
      <c r="A26" s="6" t="s">
        <v>133</v>
      </c>
      <c r="B26" s="6" t="s">
        <v>195</v>
      </c>
      <c r="C26" s="6" t="s">
        <v>129</v>
      </c>
      <c r="D26" s="6" t="s">
        <v>126</v>
      </c>
      <c r="E26" s="6">
        <v>11.9</v>
      </c>
      <c r="F26" s="7" t="s">
        <v>35</v>
      </c>
      <c r="G26" s="6" t="s">
        <v>157</v>
      </c>
      <c r="H26" s="9" t="s">
        <v>156</v>
      </c>
      <c r="I26" s="19"/>
    </row>
    <row r="27" spans="1:9">
      <c r="A27" s="6" t="s">
        <v>133</v>
      </c>
      <c r="B27" s="6" t="s">
        <v>195</v>
      </c>
      <c r="C27" s="1" t="s">
        <v>89</v>
      </c>
      <c r="D27" s="6" t="s">
        <v>137</v>
      </c>
      <c r="E27" s="1">
        <v>2.06</v>
      </c>
      <c r="F27" s="7" t="s">
        <v>35</v>
      </c>
      <c r="G27" s="6" t="s">
        <v>154</v>
      </c>
      <c r="H27" s="6" t="s">
        <v>135</v>
      </c>
      <c r="I27" s="19"/>
    </row>
    <row r="28" spans="1:9" s="6" customFormat="1">
      <c r="A28" s="6" t="s">
        <v>133</v>
      </c>
      <c r="B28" s="6" t="s">
        <v>195</v>
      </c>
      <c r="C28" s="6" t="s">
        <v>92</v>
      </c>
      <c r="D28" s="6" t="s">
        <v>126</v>
      </c>
      <c r="E28" s="6">
        <v>3.17</v>
      </c>
      <c r="F28" s="7" t="s">
        <v>35</v>
      </c>
      <c r="G28" s="6" t="s">
        <v>157</v>
      </c>
      <c r="H28" s="9" t="s">
        <v>135</v>
      </c>
      <c r="I28" s="19"/>
    </row>
    <row r="29" spans="1:9" s="6" customFormat="1">
      <c r="A29" s="14" t="s">
        <v>133</v>
      </c>
      <c r="B29" s="6" t="s">
        <v>195</v>
      </c>
      <c r="C29" s="14" t="s">
        <v>90</v>
      </c>
      <c r="D29" s="14" t="s">
        <v>123</v>
      </c>
      <c r="E29" s="14">
        <v>12.49</v>
      </c>
      <c r="F29" s="16" t="s">
        <v>35</v>
      </c>
      <c r="G29" s="14" t="s">
        <v>154</v>
      </c>
      <c r="H29" s="20" t="s">
        <v>122</v>
      </c>
      <c r="I29" s="19"/>
    </row>
    <row r="30" spans="1:9" s="6" customFormat="1">
      <c r="A30" s="6" t="s">
        <v>133</v>
      </c>
      <c r="B30" s="6" t="s">
        <v>195</v>
      </c>
      <c r="C30" s="6" t="s">
        <v>91</v>
      </c>
      <c r="D30" s="6" t="s">
        <v>126</v>
      </c>
      <c r="E30" s="6">
        <v>13.84</v>
      </c>
      <c r="F30" s="7" t="s">
        <v>35</v>
      </c>
      <c r="G30" s="6" t="s">
        <v>157</v>
      </c>
      <c r="H30" s="9" t="s">
        <v>156</v>
      </c>
      <c r="I30" s="19"/>
    </row>
    <row r="31" spans="1:9" s="6" customFormat="1">
      <c r="A31" s="14" t="s">
        <v>133</v>
      </c>
      <c r="B31" s="6" t="s">
        <v>195</v>
      </c>
      <c r="C31" s="14" t="s">
        <v>160</v>
      </c>
      <c r="D31" s="14" t="s">
        <v>47</v>
      </c>
      <c r="E31" s="14">
        <v>5.15</v>
      </c>
      <c r="F31" s="16" t="s">
        <v>35</v>
      </c>
      <c r="G31" s="14" t="s">
        <v>154</v>
      </c>
      <c r="H31" s="14" t="s">
        <v>154</v>
      </c>
      <c r="I31" s="17" t="s">
        <v>127</v>
      </c>
    </row>
    <row r="32" spans="1:9" s="6" customFormat="1">
      <c r="A32" s="6" t="s">
        <v>133</v>
      </c>
      <c r="B32" s="6" t="s">
        <v>195</v>
      </c>
      <c r="C32" s="6" t="s">
        <v>93</v>
      </c>
      <c r="D32" s="6" t="s">
        <v>126</v>
      </c>
      <c r="E32" s="6">
        <v>12.82</v>
      </c>
      <c r="F32" s="7" t="s">
        <v>35</v>
      </c>
      <c r="G32" s="6" t="s">
        <v>157</v>
      </c>
      <c r="H32" s="9" t="s">
        <v>156</v>
      </c>
      <c r="I32" s="19"/>
    </row>
    <row r="33" spans="1:9" s="6" customFormat="1">
      <c r="A33" s="6" t="s">
        <v>133</v>
      </c>
      <c r="B33" s="6" t="s">
        <v>195</v>
      </c>
      <c r="C33" s="6" t="s">
        <v>94</v>
      </c>
      <c r="D33" s="6" t="s">
        <v>126</v>
      </c>
      <c r="E33" s="6">
        <v>12.9</v>
      </c>
      <c r="F33" s="7" t="s">
        <v>35</v>
      </c>
      <c r="G33" s="6" t="s">
        <v>157</v>
      </c>
      <c r="H33" s="9" t="s">
        <v>156</v>
      </c>
      <c r="I33" s="19"/>
    </row>
    <row r="34" spans="1:9" s="6" customFormat="1">
      <c r="A34" s="6" t="s">
        <v>133</v>
      </c>
      <c r="B34" s="6" t="s">
        <v>195</v>
      </c>
      <c r="C34" s="6" t="s">
        <v>95</v>
      </c>
      <c r="D34" s="6" t="s">
        <v>126</v>
      </c>
      <c r="E34" s="6">
        <v>18.38</v>
      </c>
      <c r="F34" s="7" t="s">
        <v>35</v>
      </c>
      <c r="G34" s="6" t="s">
        <v>157</v>
      </c>
      <c r="H34" s="9" t="s">
        <v>156</v>
      </c>
      <c r="I34" s="19"/>
    </row>
    <row r="35" spans="1:9" s="6" customFormat="1">
      <c r="A35" s="6" t="s">
        <v>133</v>
      </c>
      <c r="B35" s="6" t="s">
        <v>195</v>
      </c>
      <c r="C35" s="6" t="s">
        <v>88</v>
      </c>
      <c r="D35" s="6" t="s">
        <v>126</v>
      </c>
      <c r="E35" s="6">
        <v>11.77</v>
      </c>
      <c r="F35" s="7" t="s">
        <v>35</v>
      </c>
      <c r="G35" s="6" t="s">
        <v>157</v>
      </c>
      <c r="H35" s="9" t="s">
        <v>156</v>
      </c>
      <c r="I35" s="19"/>
    </row>
    <row r="36" spans="1:9" s="6" customFormat="1">
      <c r="A36" s="6" t="s">
        <v>133</v>
      </c>
      <c r="B36" s="6" t="s">
        <v>195</v>
      </c>
      <c r="C36" s="6" t="s">
        <v>96</v>
      </c>
      <c r="D36" s="6" t="s">
        <v>126</v>
      </c>
      <c r="E36" s="6">
        <v>11.77</v>
      </c>
      <c r="F36" s="7" t="s">
        <v>35</v>
      </c>
      <c r="G36" s="6" t="s">
        <v>157</v>
      </c>
      <c r="H36" s="9" t="s">
        <v>156</v>
      </c>
      <c r="I36" s="19"/>
    </row>
    <row r="37" spans="1:9" s="6" customFormat="1">
      <c r="A37" s="6" t="s">
        <v>133</v>
      </c>
      <c r="B37" s="6" t="s">
        <v>195</v>
      </c>
      <c r="C37" s="6" t="s">
        <v>97</v>
      </c>
      <c r="D37" s="6" t="s">
        <v>126</v>
      </c>
      <c r="E37" s="6">
        <v>6.92</v>
      </c>
      <c r="F37" s="7" t="s">
        <v>35</v>
      </c>
      <c r="G37" s="6" t="s">
        <v>157</v>
      </c>
      <c r="H37" s="9" t="s">
        <v>156</v>
      </c>
      <c r="I37" s="19"/>
    </row>
    <row r="38" spans="1:9" s="6" customFormat="1">
      <c r="A38" s="6" t="s">
        <v>133</v>
      </c>
      <c r="B38" s="6" t="s">
        <v>195</v>
      </c>
      <c r="C38" s="6" t="s">
        <v>114</v>
      </c>
      <c r="D38" s="6" t="s">
        <v>126</v>
      </c>
      <c r="E38" s="6">
        <v>12.79</v>
      </c>
      <c r="F38" s="7" t="s">
        <v>35</v>
      </c>
      <c r="G38" s="6" t="s">
        <v>157</v>
      </c>
      <c r="H38" s="9" t="s">
        <v>156</v>
      </c>
      <c r="I38" s="19"/>
    </row>
    <row r="39" spans="1:9" s="6" customFormat="1">
      <c r="A39" s="14" t="s">
        <v>133</v>
      </c>
      <c r="B39" s="6" t="s">
        <v>195</v>
      </c>
      <c r="C39" s="14" t="s">
        <v>8</v>
      </c>
      <c r="D39" s="14" t="s">
        <v>126</v>
      </c>
      <c r="E39" s="14">
        <v>5.42</v>
      </c>
      <c r="F39" s="16" t="s">
        <v>35</v>
      </c>
      <c r="G39" s="14" t="s">
        <v>157</v>
      </c>
      <c r="H39" s="20" t="s">
        <v>156</v>
      </c>
      <c r="I39" s="19"/>
    </row>
    <row r="40" spans="1:9" s="6" customFormat="1">
      <c r="A40" s="14" t="s">
        <v>133</v>
      </c>
      <c r="B40" s="6" t="s">
        <v>195</v>
      </c>
      <c r="C40" s="14" t="s">
        <v>160</v>
      </c>
      <c r="D40" s="14" t="s">
        <v>47</v>
      </c>
      <c r="E40" s="14">
        <v>11.39</v>
      </c>
      <c r="F40" s="16" t="s">
        <v>35</v>
      </c>
      <c r="G40" s="14" t="s">
        <v>98</v>
      </c>
      <c r="H40" s="14" t="s">
        <v>98</v>
      </c>
      <c r="I40" s="18" t="s">
        <v>127</v>
      </c>
    </row>
    <row r="41" spans="1:9" s="6" customFormat="1">
      <c r="A41" s="6" t="s">
        <v>134</v>
      </c>
      <c r="B41" s="6" t="s">
        <v>195</v>
      </c>
      <c r="C41" s="6" t="s">
        <v>99</v>
      </c>
      <c r="D41" s="6" t="s">
        <v>117</v>
      </c>
      <c r="E41" s="6">
        <v>7.35</v>
      </c>
      <c r="F41" s="7" t="s">
        <v>35</v>
      </c>
      <c r="G41" s="6" t="s">
        <v>155</v>
      </c>
      <c r="H41" s="6" t="s">
        <v>135</v>
      </c>
      <c r="I41" s="19"/>
    </row>
    <row r="42" spans="1:9" s="6" customFormat="1">
      <c r="A42" s="6" t="s">
        <v>134</v>
      </c>
      <c r="B42" s="6" t="s">
        <v>195</v>
      </c>
      <c r="C42" s="6" t="s">
        <v>15</v>
      </c>
      <c r="D42" s="6" t="s">
        <v>117</v>
      </c>
      <c r="E42" s="6">
        <v>13.08</v>
      </c>
      <c r="F42" s="7" t="s">
        <v>35</v>
      </c>
      <c r="G42" s="6" t="s">
        <v>155</v>
      </c>
      <c r="H42" s="6" t="s">
        <v>135</v>
      </c>
      <c r="I42" s="19"/>
    </row>
    <row r="43" spans="1:9" s="6" customFormat="1">
      <c r="A43" s="14" t="s">
        <v>134</v>
      </c>
      <c r="B43" s="6" t="s">
        <v>195</v>
      </c>
      <c r="C43" s="14" t="s">
        <v>100</v>
      </c>
      <c r="D43" s="14" t="s">
        <v>126</v>
      </c>
      <c r="E43" s="14">
        <v>0.8</v>
      </c>
      <c r="F43" s="16" t="s">
        <v>35</v>
      </c>
      <c r="G43" s="14" t="s">
        <v>157</v>
      </c>
      <c r="H43" s="20" t="s">
        <v>135</v>
      </c>
      <c r="I43" s="19"/>
    </row>
    <row r="44" spans="1:9" s="6" customFormat="1">
      <c r="A44" s="6" t="s">
        <v>134</v>
      </c>
      <c r="B44" s="6" t="s">
        <v>195</v>
      </c>
      <c r="C44" s="6" t="s">
        <v>0</v>
      </c>
      <c r="D44" s="6" t="s">
        <v>117</v>
      </c>
      <c r="E44" s="6">
        <v>19.7</v>
      </c>
      <c r="F44" s="7" t="s">
        <v>35</v>
      </c>
      <c r="G44" s="6" t="s">
        <v>155</v>
      </c>
      <c r="H44" s="6" t="s">
        <v>135</v>
      </c>
      <c r="I44" s="19"/>
    </row>
    <row r="45" spans="1:9" s="6" customFormat="1">
      <c r="A45" s="6" t="s">
        <v>134</v>
      </c>
      <c r="B45" s="6" t="s">
        <v>195</v>
      </c>
      <c r="C45" s="6" t="s">
        <v>101</v>
      </c>
      <c r="D45" s="6" t="s">
        <v>136</v>
      </c>
      <c r="E45" s="6">
        <v>26.16</v>
      </c>
      <c r="F45" s="7" t="s">
        <v>35</v>
      </c>
      <c r="G45" s="6" t="s">
        <v>157</v>
      </c>
      <c r="H45" s="9" t="s">
        <v>156</v>
      </c>
      <c r="I45" s="19" t="s">
        <v>127</v>
      </c>
    </row>
    <row r="46" spans="1:9" s="6" customFormat="1">
      <c r="A46" s="6" t="s">
        <v>134</v>
      </c>
      <c r="B46" s="6" t="s">
        <v>195</v>
      </c>
      <c r="C46" s="6" t="s">
        <v>27</v>
      </c>
      <c r="D46" s="6" t="s">
        <v>126</v>
      </c>
      <c r="E46" s="6">
        <v>13.74</v>
      </c>
      <c r="F46" s="7" t="s">
        <v>35</v>
      </c>
      <c r="G46" s="6" t="s">
        <v>157</v>
      </c>
      <c r="H46" s="9" t="s">
        <v>156</v>
      </c>
      <c r="I46" s="19"/>
    </row>
    <row r="47" spans="1:9" s="6" customFormat="1">
      <c r="A47" s="6" t="s">
        <v>134</v>
      </c>
      <c r="B47" s="6" t="s">
        <v>195</v>
      </c>
      <c r="C47" s="6" t="s">
        <v>28</v>
      </c>
      <c r="D47" s="6" t="s">
        <v>126</v>
      </c>
      <c r="E47" s="6">
        <v>14.6</v>
      </c>
      <c r="F47" s="7" t="s">
        <v>35</v>
      </c>
      <c r="G47" s="6" t="s">
        <v>157</v>
      </c>
      <c r="H47" s="9" t="s">
        <v>156</v>
      </c>
      <c r="I47" s="19"/>
    </row>
    <row r="48" spans="1:9" s="6" customFormat="1">
      <c r="A48" s="6" t="s">
        <v>134</v>
      </c>
      <c r="B48" s="6" t="s">
        <v>195</v>
      </c>
      <c r="C48" s="6" t="s">
        <v>29</v>
      </c>
      <c r="D48" s="6" t="s">
        <v>126</v>
      </c>
      <c r="E48" s="6">
        <v>18.12</v>
      </c>
      <c r="F48" s="7" t="s">
        <v>35</v>
      </c>
      <c r="G48" s="6" t="s">
        <v>157</v>
      </c>
      <c r="H48" s="9" t="s">
        <v>156</v>
      </c>
      <c r="I48" s="19"/>
    </row>
    <row r="49" spans="1:9" s="6" customFormat="1">
      <c r="A49" s="6" t="s">
        <v>134</v>
      </c>
      <c r="B49" s="6" t="s">
        <v>195</v>
      </c>
      <c r="C49" s="6" t="s">
        <v>30</v>
      </c>
      <c r="D49" s="6" t="s">
        <v>126</v>
      </c>
      <c r="E49" s="6">
        <v>14.84</v>
      </c>
      <c r="F49" s="7" t="s">
        <v>35</v>
      </c>
      <c r="G49" s="6" t="s">
        <v>157</v>
      </c>
      <c r="H49" s="9" t="s">
        <v>156</v>
      </c>
      <c r="I49" s="19"/>
    </row>
    <row r="50" spans="1:9" s="6" customFormat="1">
      <c r="A50" s="6" t="s">
        <v>134</v>
      </c>
      <c r="B50" s="6" t="s">
        <v>195</v>
      </c>
      <c r="C50" s="6" t="s">
        <v>102</v>
      </c>
      <c r="D50" s="6" t="s">
        <v>126</v>
      </c>
      <c r="E50" s="6">
        <v>14.77</v>
      </c>
      <c r="F50" s="7" t="s">
        <v>35</v>
      </c>
      <c r="G50" s="6" t="s">
        <v>157</v>
      </c>
      <c r="H50" s="9" t="s">
        <v>156</v>
      </c>
      <c r="I50" s="19"/>
    </row>
    <row r="51" spans="1:9" s="6" customFormat="1">
      <c r="A51" s="14" t="s">
        <v>134</v>
      </c>
      <c r="B51" s="6" t="s">
        <v>195</v>
      </c>
      <c r="C51" s="15" t="s">
        <v>8</v>
      </c>
      <c r="D51" s="14" t="s">
        <v>126</v>
      </c>
      <c r="E51" s="14">
        <v>8.31</v>
      </c>
      <c r="F51" s="16" t="s">
        <v>35</v>
      </c>
      <c r="G51" s="14" t="s">
        <v>157</v>
      </c>
      <c r="H51" s="20" t="s">
        <v>156</v>
      </c>
      <c r="I51" s="19"/>
    </row>
    <row r="52" spans="1:9">
      <c r="A52" s="14" t="s">
        <v>134</v>
      </c>
      <c r="B52" s="6" t="s">
        <v>195</v>
      </c>
      <c r="C52" s="14" t="s">
        <v>176</v>
      </c>
      <c r="D52" s="14" t="s">
        <v>9</v>
      </c>
      <c r="E52" s="14">
        <v>2.89</v>
      </c>
      <c r="F52" s="16" t="s">
        <v>35</v>
      </c>
      <c r="G52" s="15" t="s">
        <v>161</v>
      </c>
      <c r="H52" s="15" t="s">
        <v>161</v>
      </c>
      <c r="I52" s="19"/>
    </row>
    <row r="53" spans="1:9">
      <c r="A53" s="6"/>
      <c r="C53" s="6"/>
      <c r="D53" s="6"/>
      <c r="E53" s="6"/>
      <c r="F53" s="6"/>
      <c r="G53" s="6"/>
      <c r="I53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="70" zoomScaleNormal="70" workbookViewId="0">
      <selection activeCell="E11" sqref="E11"/>
    </sheetView>
  </sheetViews>
  <sheetFormatPr baseColWidth="10" defaultColWidth="11.44140625" defaultRowHeight="14.4"/>
  <cols>
    <col min="1" max="1" width="16.77734375" style="6" bestFit="1" customWidth="1"/>
    <col min="2" max="3" width="32.21875" style="6" customWidth="1"/>
    <col min="4" max="4" width="25.21875" style="6" customWidth="1"/>
    <col min="5" max="5" width="16" style="6" bestFit="1" customWidth="1"/>
    <col min="6" max="6" width="11.6640625" style="6" bestFit="1" customWidth="1"/>
    <col min="7" max="8" width="13.5546875" style="6" customWidth="1"/>
    <col min="9" max="9" width="51.109375" style="22" bestFit="1" customWidth="1"/>
    <col min="10" max="10" width="21.6640625" style="2" bestFit="1" customWidth="1"/>
    <col min="11" max="11" width="11.44140625" style="6"/>
    <col min="12" max="12" width="55.88671875" style="6" customWidth="1"/>
    <col min="13" max="16384" width="11.44140625" style="6"/>
  </cols>
  <sheetData>
    <row r="1" spans="1:10" ht="81.75" customHeight="1">
      <c r="A1" s="6" t="s">
        <v>196</v>
      </c>
      <c r="B1" s="6" t="s">
        <v>140</v>
      </c>
      <c r="C1" s="6" t="s">
        <v>4</v>
      </c>
      <c r="D1" s="6" t="s">
        <v>143</v>
      </c>
      <c r="E1" s="6" t="s">
        <v>1</v>
      </c>
      <c r="F1" s="6" t="s">
        <v>128</v>
      </c>
      <c r="G1" s="6" t="s">
        <v>19</v>
      </c>
      <c r="H1" s="6" t="s">
        <v>131</v>
      </c>
      <c r="I1" s="6" t="s">
        <v>125</v>
      </c>
      <c r="J1" s="6"/>
    </row>
    <row r="2" spans="1:10">
      <c r="A2" s="6" t="s">
        <v>138</v>
      </c>
      <c r="B2" s="6" t="s">
        <v>197</v>
      </c>
      <c r="C2" s="6" t="s">
        <v>73</v>
      </c>
      <c r="D2" s="6" t="s">
        <v>123</v>
      </c>
      <c r="E2" s="6">
        <v>23.19</v>
      </c>
      <c r="F2" s="6" t="s">
        <v>33</v>
      </c>
      <c r="G2" s="6" t="s">
        <v>154</v>
      </c>
      <c r="H2" s="6" t="s">
        <v>154</v>
      </c>
      <c r="I2" s="21" t="s">
        <v>163</v>
      </c>
      <c r="J2" s="6"/>
    </row>
    <row r="3" spans="1:10">
      <c r="A3" s="14" t="s">
        <v>138</v>
      </c>
      <c r="B3" s="14" t="s">
        <v>197</v>
      </c>
      <c r="C3" s="14" t="s">
        <v>74</v>
      </c>
      <c r="D3" s="14" t="s">
        <v>123</v>
      </c>
      <c r="E3" s="14">
        <v>10.68</v>
      </c>
      <c r="F3" s="14" t="s">
        <v>33</v>
      </c>
      <c r="G3" s="14" t="s">
        <v>154</v>
      </c>
      <c r="H3" s="14" t="s">
        <v>154</v>
      </c>
      <c r="I3" s="21" t="s">
        <v>163</v>
      </c>
      <c r="J3" s="6"/>
    </row>
    <row r="4" spans="1:10">
      <c r="A4" s="14" t="s">
        <v>138</v>
      </c>
      <c r="B4" s="14" t="s">
        <v>197</v>
      </c>
      <c r="C4" s="14" t="s">
        <v>75</v>
      </c>
      <c r="D4" s="14" t="s">
        <v>123</v>
      </c>
      <c r="E4" s="14">
        <v>4.22</v>
      </c>
      <c r="F4" s="14" t="s">
        <v>33</v>
      </c>
      <c r="G4" s="14" t="s">
        <v>154</v>
      </c>
      <c r="H4" s="14" t="s">
        <v>154</v>
      </c>
      <c r="I4" s="21" t="s">
        <v>163</v>
      </c>
      <c r="J4" s="6"/>
    </row>
    <row r="5" spans="1:10">
      <c r="A5" s="6" t="s">
        <v>138</v>
      </c>
      <c r="B5" s="6" t="s">
        <v>197</v>
      </c>
      <c r="C5" s="6" t="s">
        <v>11</v>
      </c>
      <c r="D5" s="6" t="s">
        <v>9</v>
      </c>
      <c r="E5" s="6">
        <v>2.2000000000000002</v>
      </c>
      <c r="F5" s="6" t="s">
        <v>33</v>
      </c>
      <c r="G5" s="6" t="s">
        <v>154</v>
      </c>
      <c r="H5" s="6" t="s">
        <v>154</v>
      </c>
      <c r="I5" s="21" t="s">
        <v>163</v>
      </c>
      <c r="J5" s="6"/>
    </row>
    <row r="6" spans="1:10">
      <c r="A6" s="6" t="s">
        <v>138</v>
      </c>
      <c r="B6" s="6" t="s">
        <v>197</v>
      </c>
      <c r="C6" s="6" t="s">
        <v>2</v>
      </c>
      <c r="D6" s="6" t="s">
        <v>9</v>
      </c>
      <c r="E6" s="6">
        <v>3.74</v>
      </c>
      <c r="F6" s="6" t="s">
        <v>33</v>
      </c>
      <c r="G6" s="6" t="s">
        <v>154</v>
      </c>
      <c r="H6" s="6" t="s">
        <v>154</v>
      </c>
      <c r="I6" s="21" t="s">
        <v>163</v>
      </c>
      <c r="J6" s="6"/>
    </row>
    <row r="7" spans="1:10">
      <c r="A7" s="6" t="s">
        <v>138</v>
      </c>
      <c r="B7" s="6" t="s">
        <v>197</v>
      </c>
      <c r="C7" s="6" t="s">
        <v>21</v>
      </c>
      <c r="D7" s="6" t="s">
        <v>126</v>
      </c>
      <c r="E7" s="6">
        <v>11.73</v>
      </c>
      <c r="F7" s="6" t="s">
        <v>33</v>
      </c>
      <c r="G7" s="6" t="s">
        <v>154</v>
      </c>
      <c r="H7" s="14" t="s">
        <v>135</v>
      </c>
      <c r="I7" s="21" t="s">
        <v>163</v>
      </c>
      <c r="J7" s="6"/>
    </row>
    <row r="8" spans="1:10">
      <c r="A8" s="6" t="s">
        <v>138</v>
      </c>
      <c r="B8" s="6" t="s">
        <v>197</v>
      </c>
      <c r="C8" s="6" t="s">
        <v>76</v>
      </c>
      <c r="D8" s="6" t="s">
        <v>123</v>
      </c>
      <c r="E8" s="6">
        <v>23.09</v>
      </c>
      <c r="F8" s="6" t="s">
        <v>33</v>
      </c>
      <c r="G8" s="6" t="s">
        <v>154</v>
      </c>
      <c r="H8" s="6" t="s">
        <v>154</v>
      </c>
      <c r="I8" s="21" t="s">
        <v>163</v>
      </c>
      <c r="J8" s="6"/>
    </row>
    <row r="9" spans="1:10">
      <c r="A9" s="14" t="s">
        <v>138</v>
      </c>
      <c r="B9" s="14" t="s">
        <v>197</v>
      </c>
      <c r="C9" s="14" t="s">
        <v>17</v>
      </c>
      <c r="D9" s="14" t="s">
        <v>117</v>
      </c>
      <c r="E9" s="14">
        <v>4.58</v>
      </c>
      <c r="F9" s="14" t="s">
        <v>33</v>
      </c>
      <c r="G9" s="14" t="s">
        <v>154</v>
      </c>
      <c r="H9" s="14" t="s">
        <v>135</v>
      </c>
      <c r="I9" s="21" t="s">
        <v>163</v>
      </c>
      <c r="J9" s="6"/>
    </row>
    <row r="10" spans="1:10">
      <c r="A10" s="6" t="s">
        <v>138</v>
      </c>
      <c r="B10" s="6" t="s">
        <v>197</v>
      </c>
      <c r="C10" s="6" t="s">
        <v>22</v>
      </c>
      <c r="D10" s="6" t="s">
        <v>137</v>
      </c>
      <c r="E10" s="6">
        <v>7</v>
      </c>
      <c r="F10" s="6" t="s">
        <v>33</v>
      </c>
      <c r="G10" s="6" t="s">
        <v>154</v>
      </c>
      <c r="H10" s="6" t="s">
        <v>135</v>
      </c>
      <c r="I10" s="21" t="s">
        <v>162</v>
      </c>
      <c r="J10" s="6"/>
    </row>
    <row r="11" spans="1:10">
      <c r="A11" s="6" t="s">
        <v>139</v>
      </c>
      <c r="B11" s="6" t="s">
        <v>197</v>
      </c>
      <c r="C11" s="6" t="s">
        <v>6</v>
      </c>
      <c r="D11" s="6" t="s">
        <v>126</v>
      </c>
      <c r="E11" s="6">
        <v>17.260000000000002</v>
      </c>
      <c r="F11" s="6" t="s">
        <v>35</v>
      </c>
      <c r="G11" s="6" t="s">
        <v>157</v>
      </c>
      <c r="H11" s="9" t="s">
        <v>156</v>
      </c>
      <c r="I11" s="21"/>
      <c r="J11" s="6"/>
    </row>
    <row r="12" spans="1:10">
      <c r="A12" s="6" t="s">
        <v>139</v>
      </c>
      <c r="B12" s="6" t="s">
        <v>197</v>
      </c>
      <c r="C12" s="6" t="s">
        <v>78</v>
      </c>
      <c r="D12" s="6" t="s">
        <v>9</v>
      </c>
      <c r="E12" s="6">
        <v>3.44</v>
      </c>
      <c r="F12" s="6" t="s">
        <v>35</v>
      </c>
      <c r="G12" s="6" t="s">
        <v>154</v>
      </c>
      <c r="H12" s="6" t="s">
        <v>154</v>
      </c>
      <c r="I12" s="21"/>
      <c r="J12" s="6"/>
    </row>
    <row r="13" spans="1:10">
      <c r="A13" s="6" t="s">
        <v>139</v>
      </c>
      <c r="B13" s="6" t="s">
        <v>197</v>
      </c>
      <c r="C13" s="6" t="s">
        <v>15</v>
      </c>
      <c r="D13" s="6" t="s">
        <v>117</v>
      </c>
      <c r="E13" s="6">
        <v>6.93</v>
      </c>
      <c r="F13" s="6" t="s">
        <v>35</v>
      </c>
      <c r="G13" s="6" t="s">
        <v>155</v>
      </c>
      <c r="H13" s="6" t="s">
        <v>135</v>
      </c>
      <c r="I13" s="21"/>
      <c r="J13" s="6"/>
    </row>
    <row r="14" spans="1:10">
      <c r="A14" s="14" t="s">
        <v>139</v>
      </c>
      <c r="B14" s="14" t="s">
        <v>197</v>
      </c>
      <c r="C14" s="14" t="s">
        <v>77</v>
      </c>
      <c r="D14" s="14" t="s">
        <v>59</v>
      </c>
      <c r="E14" s="14">
        <v>7.31</v>
      </c>
      <c r="F14" s="14" t="s">
        <v>35</v>
      </c>
      <c r="G14" s="14" t="s">
        <v>154</v>
      </c>
      <c r="H14" s="14" t="s">
        <v>154</v>
      </c>
      <c r="I14" s="21"/>
      <c r="J14" s="6"/>
    </row>
    <row r="15" spans="1:10">
      <c r="A15" s="6" t="s">
        <v>139</v>
      </c>
      <c r="B15" s="6" t="s">
        <v>197</v>
      </c>
      <c r="C15" s="6" t="s">
        <v>24</v>
      </c>
      <c r="D15" s="6" t="s">
        <v>126</v>
      </c>
      <c r="E15" s="6">
        <v>7.7</v>
      </c>
      <c r="F15" s="6" t="s">
        <v>35</v>
      </c>
      <c r="G15" s="6" t="s">
        <v>157</v>
      </c>
      <c r="H15" s="9" t="s">
        <v>156</v>
      </c>
      <c r="I15" s="21"/>
      <c r="J15" s="6"/>
    </row>
    <row r="16" spans="1:10">
      <c r="A16" s="14" t="s">
        <v>139</v>
      </c>
      <c r="B16" s="14" t="s">
        <v>197</v>
      </c>
      <c r="C16" s="14" t="s">
        <v>10</v>
      </c>
      <c r="D16" s="14" t="s">
        <v>123</v>
      </c>
      <c r="E16" s="14">
        <v>31.19</v>
      </c>
      <c r="F16" s="14" t="s">
        <v>35</v>
      </c>
      <c r="G16" s="14" t="s">
        <v>154</v>
      </c>
      <c r="H16" s="14" t="s">
        <v>154</v>
      </c>
      <c r="I16" s="21"/>
      <c r="J16" s="6"/>
    </row>
    <row r="17" spans="1:10">
      <c r="A17" s="14" t="s">
        <v>139</v>
      </c>
      <c r="B17" s="14" t="s">
        <v>197</v>
      </c>
      <c r="C17" s="14" t="s">
        <v>79</v>
      </c>
      <c r="D17" s="14" t="s">
        <v>126</v>
      </c>
      <c r="E17" s="14">
        <v>10.27</v>
      </c>
      <c r="F17" s="14" t="s">
        <v>35</v>
      </c>
      <c r="G17" s="14" t="s">
        <v>157</v>
      </c>
      <c r="H17" s="20" t="s">
        <v>156</v>
      </c>
      <c r="I17" s="21"/>
      <c r="J17" s="6"/>
    </row>
    <row r="18" spans="1:10">
      <c r="A18" s="6" t="s">
        <v>139</v>
      </c>
      <c r="B18" s="6" t="s">
        <v>197</v>
      </c>
      <c r="C18" s="6" t="s">
        <v>80</v>
      </c>
      <c r="D18" s="6" t="s">
        <v>126</v>
      </c>
      <c r="E18" s="6">
        <v>10.18</v>
      </c>
      <c r="F18" s="6" t="s">
        <v>35</v>
      </c>
      <c r="G18" s="6" t="s">
        <v>157</v>
      </c>
      <c r="H18" s="9" t="s">
        <v>156</v>
      </c>
      <c r="I18" s="21"/>
      <c r="J18" s="6"/>
    </row>
    <row r="19" spans="1:10">
      <c r="A19" s="14" t="s">
        <v>139</v>
      </c>
      <c r="B19" s="14" t="s">
        <v>197</v>
      </c>
      <c r="C19" s="14" t="s">
        <v>177</v>
      </c>
      <c r="D19" s="14" t="s">
        <v>59</v>
      </c>
      <c r="E19" s="14">
        <v>8.94</v>
      </c>
      <c r="F19" s="14" t="s">
        <v>35</v>
      </c>
      <c r="G19" s="14" t="s">
        <v>154</v>
      </c>
      <c r="H19" s="14" t="s">
        <v>154</v>
      </c>
      <c r="I19" s="21"/>
      <c r="J19" s="6"/>
    </row>
    <row r="20" spans="1:10">
      <c r="A20" s="6" t="s">
        <v>139</v>
      </c>
      <c r="B20" s="6" t="s">
        <v>197</v>
      </c>
      <c r="C20" s="6" t="s">
        <v>13</v>
      </c>
      <c r="D20" s="6" t="s">
        <v>117</v>
      </c>
      <c r="E20" s="6">
        <v>13.34</v>
      </c>
      <c r="F20" s="6" t="s">
        <v>35</v>
      </c>
      <c r="G20" s="6" t="s">
        <v>155</v>
      </c>
      <c r="H20" s="6" t="s">
        <v>135</v>
      </c>
      <c r="I20" s="21"/>
      <c r="J20" s="6"/>
    </row>
    <row r="21" spans="1:10">
      <c r="A21" s="6" t="s">
        <v>139</v>
      </c>
      <c r="B21" s="6" t="s">
        <v>197</v>
      </c>
      <c r="C21" s="6" t="s">
        <v>81</v>
      </c>
      <c r="D21" s="6" t="s">
        <v>47</v>
      </c>
      <c r="E21" s="6">
        <v>10.7</v>
      </c>
      <c r="F21" s="6" t="s">
        <v>35</v>
      </c>
      <c r="G21" s="6" t="s">
        <v>154</v>
      </c>
      <c r="H21" s="6" t="s">
        <v>154</v>
      </c>
      <c r="I21" s="21" t="s">
        <v>127</v>
      </c>
      <c r="J21" s="6"/>
    </row>
    <row r="22" spans="1:10">
      <c r="A22" s="6" t="s">
        <v>139</v>
      </c>
      <c r="B22" s="6" t="s">
        <v>197</v>
      </c>
      <c r="C22" s="6" t="s">
        <v>13</v>
      </c>
      <c r="D22" s="6" t="s">
        <v>117</v>
      </c>
      <c r="E22" s="6">
        <v>3.35</v>
      </c>
      <c r="F22" s="6" t="s">
        <v>35</v>
      </c>
      <c r="G22" s="6" t="s">
        <v>155</v>
      </c>
      <c r="H22" s="6" t="s">
        <v>135</v>
      </c>
      <c r="I22" s="21"/>
      <c r="J22" s="6"/>
    </row>
    <row r="23" spans="1:10">
      <c r="A23" s="6" t="s">
        <v>139</v>
      </c>
      <c r="B23" s="6" t="s">
        <v>197</v>
      </c>
      <c r="C23" s="6" t="s">
        <v>17</v>
      </c>
      <c r="D23" s="6" t="s">
        <v>117</v>
      </c>
      <c r="E23" s="6">
        <v>2.73</v>
      </c>
      <c r="F23" s="6" t="s">
        <v>35</v>
      </c>
      <c r="G23" s="6" t="s">
        <v>155</v>
      </c>
      <c r="H23" s="6" t="s">
        <v>135</v>
      </c>
      <c r="I23" s="21"/>
      <c r="J23" s="6"/>
    </row>
    <row r="24" spans="1:10">
      <c r="A24" s="6" t="s">
        <v>139</v>
      </c>
      <c r="B24" s="6" t="s">
        <v>197</v>
      </c>
      <c r="C24" s="6" t="s">
        <v>25</v>
      </c>
      <c r="D24" s="6" t="s">
        <v>117</v>
      </c>
      <c r="E24" s="6">
        <v>6.26</v>
      </c>
      <c r="F24" s="6" t="s">
        <v>35</v>
      </c>
      <c r="G24" s="6" t="s">
        <v>155</v>
      </c>
      <c r="H24" s="6" t="s">
        <v>135</v>
      </c>
      <c r="I24" s="21"/>
      <c r="J24" s="6"/>
    </row>
    <row r="25" spans="1:10">
      <c r="A25" s="6" t="s">
        <v>139</v>
      </c>
      <c r="B25" s="6" t="s">
        <v>197</v>
      </c>
      <c r="C25" s="6" t="s">
        <v>8</v>
      </c>
      <c r="D25" s="6" t="s">
        <v>126</v>
      </c>
      <c r="E25" s="6">
        <v>8.75</v>
      </c>
      <c r="F25" s="6" t="s">
        <v>35</v>
      </c>
      <c r="G25" s="6" t="s">
        <v>157</v>
      </c>
      <c r="H25" s="9" t="s">
        <v>156</v>
      </c>
      <c r="I25" s="21"/>
      <c r="J25" s="6"/>
    </row>
    <row r="26" spans="1:10">
      <c r="A26" s="6" t="s">
        <v>139</v>
      </c>
      <c r="B26" s="6" t="s">
        <v>197</v>
      </c>
      <c r="C26" s="6" t="s">
        <v>82</v>
      </c>
      <c r="D26" s="6" t="s">
        <v>126</v>
      </c>
      <c r="E26" s="6">
        <v>16.54</v>
      </c>
      <c r="F26" s="6" t="s">
        <v>35</v>
      </c>
      <c r="G26" s="6" t="s">
        <v>157</v>
      </c>
      <c r="H26" s="9" t="s">
        <v>156</v>
      </c>
      <c r="I26" s="21"/>
      <c r="J26" s="6"/>
    </row>
    <row r="27" spans="1:10">
      <c r="A27" s="6" t="s">
        <v>139</v>
      </c>
      <c r="B27" s="6" t="s">
        <v>197</v>
      </c>
      <c r="C27" s="6" t="s">
        <v>83</v>
      </c>
      <c r="D27" s="6" t="s">
        <v>141</v>
      </c>
      <c r="E27" s="6">
        <v>29.35</v>
      </c>
      <c r="F27" s="6" t="s">
        <v>35</v>
      </c>
      <c r="G27" s="6" t="s">
        <v>157</v>
      </c>
      <c r="H27" s="6" t="s">
        <v>164</v>
      </c>
      <c r="I27" s="21" t="s">
        <v>127</v>
      </c>
      <c r="J27" s="6"/>
    </row>
    <row r="28" spans="1:10">
      <c r="A28" s="6" t="s">
        <v>139</v>
      </c>
      <c r="B28" s="6" t="s">
        <v>197</v>
      </c>
      <c r="C28" s="6" t="s">
        <v>17</v>
      </c>
      <c r="D28" s="6" t="s">
        <v>117</v>
      </c>
      <c r="E28" s="6">
        <v>5.58</v>
      </c>
      <c r="F28" s="6" t="s">
        <v>35</v>
      </c>
      <c r="G28" s="6" t="s">
        <v>155</v>
      </c>
      <c r="H28" s="6" t="s">
        <v>135</v>
      </c>
      <c r="I28" s="21"/>
      <c r="J28" s="6"/>
    </row>
    <row r="29" spans="1:10">
      <c r="A29" s="6" t="s">
        <v>139</v>
      </c>
      <c r="B29" s="6" t="s">
        <v>197</v>
      </c>
      <c r="C29" s="6" t="s">
        <v>8</v>
      </c>
      <c r="D29" s="6" t="s">
        <v>126</v>
      </c>
      <c r="E29" s="6">
        <v>9.19</v>
      </c>
      <c r="F29" s="6" t="s">
        <v>35</v>
      </c>
      <c r="G29" s="6" t="s">
        <v>157</v>
      </c>
      <c r="H29" s="9" t="s">
        <v>156</v>
      </c>
      <c r="I29" s="21"/>
      <c r="J29" s="6"/>
    </row>
    <row r="30" spans="1:10">
      <c r="A30" s="6" t="s">
        <v>139</v>
      </c>
      <c r="B30" s="6" t="s">
        <v>197</v>
      </c>
      <c r="C30" s="6" t="s">
        <v>8</v>
      </c>
      <c r="D30" s="6" t="s">
        <v>126</v>
      </c>
      <c r="E30" s="6">
        <v>11.26</v>
      </c>
      <c r="F30" s="6" t="s">
        <v>35</v>
      </c>
      <c r="G30" s="6" t="s">
        <v>157</v>
      </c>
      <c r="H30" s="9" t="s">
        <v>156</v>
      </c>
      <c r="I30" s="21"/>
      <c r="J30" s="6"/>
    </row>
    <row r="31" spans="1:10">
      <c r="A31" s="6" t="s">
        <v>139</v>
      </c>
      <c r="B31" s="6" t="s">
        <v>197</v>
      </c>
      <c r="C31" s="6" t="s">
        <v>8</v>
      </c>
      <c r="D31" s="6" t="s">
        <v>126</v>
      </c>
      <c r="E31" s="6">
        <v>11.83</v>
      </c>
      <c r="F31" s="6" t="s">
        <v>35</v>
      </c>
      <c r="G31" s="6" t="s">
        <v>157</v>
      </c>
      <c r="H31" s="9" t="s">
        <v>156</v>
      </c>
      <c r="I31" s="21"/>
      <c r="J31" s="6"/>
    </row>
    <row r="32" spans="1:10">
      <c r="A32" s="6" t="s">
        <v>139</v>
      </c>
      <c r="B32" s="6" t="s">
        <v>197</v>
      </c>
      <c r="C32" s="6" t="s">
        <v>12</v>
      </c>
      <c r="D32" s="6" t="s">
        <v>126</v>
      </c>
      <c r="E32" s="6">
        <v>2.9</v>
      </c>
      <c r="F32" s="6" t="s">
        <v>35</v>
      </c>
      <c r="G32" s="6" t="s">
        <v>157</v>
      </c>
      <c r="H32" s="20" t="s">
        <v>135</v>
      </c>
      <c r="I32" s="21"/>
      <c r="J32" s="6"/>
    </row>
    <row r="33" spans="9:10">
      <c r="I33" s="21"/>
      <c r="J33" s="6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="70" zoomScaleNormal="70" workbookViewId="0">
      <selection activeCell="F30" sqref="F30"/>
    </sheetView>
  </sheetViews>
  <sheetFormatPr baseColWidth="10" defaultColWidth="11.44140625" defaultRowHeight="14.4"/>
  <cols>
    <col min="1" max="1" width="13.44140625" style="1" customWidth="1"/>
    <col min="2" max="2" width="27.6640625" style="1" customWidth="1"/>
    <col min="3" max="3" width="23" style="1" customWidth="1"/>
    <col min="4" max="4" width="15.44140625" style="1" customWidth="1"/>
    <col min="5" max="5" width="12.6640625" style="2" customWidth="1"/>
    <col min="6" max="7" width="15" style="2" customWidth="1"/>
    <col min="8" max="8" width="22.6640625" style="1" bestFit="1" customWidth="1"/>
    <col min="9" max="9" width="55.88671875" style="1" customWidth="1"/>
    <col min="10" max="16384" width="11.44140625" style="1"/>
  </cols>
  <sheetData>
    <row r="1" spans="1:8" ht="30.6">
      <c r="A1" s="6" t="s">
        <v>3</v>
      </c>
      <c r="B1" s="6" t="s">
        <v>4</v>
      </c>
      <c r="C1" s="6" t="s">
        <v>143</v>
      </c>
      <c r="D1" s="6" t="s">
        <v>1</v>
      </c>
      <c r="E1" s="6" t="s">
        <v>128</v>
      </c>
      <c r="F1" s="6" t="s">
        <v>19</v>
      </c>
      <c r="G1" s="6" t="s">
        <v>121</v>
      </c>
      <c r="H1" s="6" t="s">
        <v>125</v>
      </c>
    </row>
    <row r="2" spans="1:8">
      <c r="A2" s="1" t="s">
        <v>145</v>
      </c>
      <c r="B2" s="1" t="s">
        <v>62</v>
      </c>
      <c r="C2" s="1" t="s">
        <v>146</v>
      </c>
      <c r="D2" s="1">
        <v>12.2</v>
      </c>
      <c r="E2" s="1" t="s">
        <v>33</v>
      </c>
      <c r="F2" s="1" t="s">
        <v>154</v>
      </c>
      <c r="G2" s="6" t="s">
        <v>154</v>
      </c>
      <c r="H2" s="10" t="s">
        <v>127</v>
      </c>
    </row>
    <row r="3" spans="1:8">
      <c r="A3" s="6" t="s">
        <v>145</v>
      </c>
      <c r="B3" s="1" t="s">
        <v>63</v>
      </c>
      <c r="C3" s="6" t="s">
        <v>123</v>
      </c>
      <c r="D3" s="1">
        <v>20</v>
      </c>
      <c r="E3" s="6" t="s">
        <v>33</v>
      </c>
      <c r="F3" s="6" t="s">
        <v>154</v>
      </c>
      <c r="G3" s="6" t="s">
        <v>154</v>
      </c>
      <c r="H3" s="10"/>
    </row>
    <row r="4" spans="1:8">
      <c r="A4" s="6" t="s">
        <v>145</v>
      </c>
      <c r="B4" s="1" t="s">
        <v>64</v>
      </c>
      <c r="C4" s="6" t="s">
        <v>123</v>
      </c>
      <c r="D4" s="1">
        <v>13.3</v>
      </c>
      <c r="E4" s="6" t="s">
        <v>33</v>
      </c>
      <c r="F4" s="6" t="s">
        <v>154</v>
      </c>
      <c r="G4" s="6" t="s">
        <v>154</v>
      </c>
      <c r="H4" s="10"/>
    </row>
    <row r="5" spans="1:8">
      <c r="A5" s="6" t="s">
        <v>145</v>
      </c>
      <c r="B5" s="1" t="s">
        <v>38</v>
      </c>
      <c r="C5" s="1" t="s">
        <v>117</v>
      </c>
      <c r="D5" s="1">
        <v>9.9499999999999993</v>
      </c>
      <c r="E5" s="6" t="s">
        <v>33</v>
      </c>
      <c r="F5" s="6" t="s">
        <v>154</v>
      </c>
      <c r="G5" s="6" t="s">
        <v>135</v>
      </c>
      <c r="H5" s="10"/>
    </row>
    <row r="6" spans="1:8">
      <c r="A6" s="6" t="s">
        <v>145</v>
      </c>
      <c r="B6" s="1" t="s">
        <v>11</v>
      </c>
      <c r="C6" s="1" t="s">
        <v>165</v>
      </c>
      <c r="D6" s="1">
        <v>2</v>
      </c>
      <c r="E6" s="6" t="s">
        <v>33</v>
      </c>
      <c r="F6" s="6" t="s">
        <v>154</v>
      </c>
      <c r="G6" s="6" t="s">
        <v>154</v>
      </c>
      <c r="H6" s="10"/>
    </row>
    <row r="7" spans="1:8">
      <c r="A7" s="6" t="s">
        <v>145</v>
      </c>
      <c r="B7" s="8" t="s">
        <v>5</v>
      </c>
      <c r="C7" s="8" t="s">
        <v>123</v>
      </c>
      <c r="D7" s="8">
        <v>2</v>
      </c>
      <c r="E7" s="8" t="s">
        <v>33</v>
      </c>
      <c r="F7" s="6" t="s">
        <v>154</v>
      </c>
      <c r="G7" s="6" t="s">
        <v>154</v>
      </c>
      <c r="H7" s="12"/>
    </row>
    <row r="8" spans="1:8">
      <c r="A8" s="14" t="s">
        <v>145</v>
      </c>
      <c r="B8" s="14" t="s">
        <v>65</v>
      </c>
      <c r="C8" s="14" t="s">
        <v>147</v>
      </c>
      <c r="D8" s="14">
        <v>5.4</v>
      </c>
      <c r="E8" s="14" t="s">
        <v>33</v>
      </c>
      <c r="F8" s="14" t="s">
        <v>158</v>
      </c>
      <c r="G8" s="14" t="s">
        <v>158</v>
      </c>
      <c r="H8" s="12"/>
    </row>
    <row r="9" spans="1:8">
      <c r="A9" s="6" t="s">
        <v>145</v>
      </c>
      <c r="B9" s="1" t="s">
        <v>66</v>
      </c>
      <c r="C9" s="6" t="s">
        <v>123</v>
      </c>
      <c r="D9" s="1">
        <v>14</v>
      </c>
      <c r="E9" s="6" t="s">
        <v>33</v>
      </c>
      <c r="F9" s="6" t="s">
        <v>154</v>
      </c>
      <c r="G9" s="6" t="s">
        <v>154</v>
      </c>
      <c r="H9" s="12"/>
    </row>
    <row r="10" spans="1:8">
      <c r="A10" s="6" t="s">
        <v>145</v>
      </c>
      <c r="B10" s="1" t="s">
        <v>27</v>
      </c>
      <c r="C10" s="6" t="s">
        <v>126</v>
      </c>
      <c r="D10" s="1">
        <v>10.6</v>
      </c>
      <c r="E10" s="6" t="s">
        <v>33</v>
      </c>
      <c r="F10" s="6" t="s">
        <v>157</v>
      </c>
      <c r="G10" s="9" t="s">
        <v>164</v>
      </c>
      <c r="H10" s="10"/>
    </row>
    <row r="11" spans="1:8">
      <c r="A11" s="6" t="s">
        <v>145</v>
      </c>
      <c r="B11" s="6" t="s">
        <v>28</v>
      </c>
      <c r="C11" s="6" t="s">
        <v>126</v>
      </c>
      <c r="D11" s="1">
        <v>10.6</v>
      </c>
      <c r="E11" s="6" t="s">
        <v>33</v>
      </c>
      <c r="F11" s="6" t="s">
        <v>157</v>
      </c>
      <c r="G11" s="9" t="s">
        <v>164</v>
      </c>
      <c r="H11" s="10"/>
    </row>
    <row r="12" spans="1:8">
      <c r="A12" s="6" t="s">
        <v>145</v>
      </c>
      <c r="B12" s="6" t="s">
        <v>29</v>
      </c>
      <c r="C12" s="6" t="s">
        <v>126</v>
      </c>
      <c r="D12" s="1">
        <v>10</v>
      </c>
      <c r="E12" s="6" t="s">
        <v>33</v>
      </c>
      <c r="F12" s="6" t="s">
        <v>157</v>
      </c>
      <c r="G12" s="9" t="s">
        <v>164</v>
      </c>
      <c r="H12" s="10"/>
    </row>
    <row r="13" spans="1:8">
      <c r="A13" s="6" t="s">
        <v>145</v>
      </c>
      <c r="B13" s="1" t="s">
        <v>67</v>
      </c>
      <c r="C13" s="6" t="s">
        <v>117</v>
      </c>
      <c r="D13" s="1">
        <v>3</v>
      </c>
      <c r="E13" s="6" t="s">
        <v>33</v>
      </c>
      <c r="F13" s="6" t="s">
        <v>154</v>
      </c>
      <c r="G13" s="6" t="s">
        <v>135</v>
      </c>
      <c r="H13" s="10"/>
    </row>
    <row r="14" spans="1:8">
      <c r="A14" s="6" t="s">
        <v>145</v>
      </c>
      <c r="B14" s="1" t="s">
        <v>68</v>
      </c>
      <c r="C14" s="1" t="s">
        <v>47</v>
      </c>
      <c r="D14" s="1">
        <v>14</v>
      </c>
      <c r="E14" s="6" t="s">
        <v>33</v>
      </c>
      <c r="F14" s="6" t="s">
        <v>154</v>
      </c>
      <c r="G14" s="6" t="s">
        <v>154</v>
      </c>
      <c r="H14" s="10" t="s">
        <v>127</v>
      </c>
    </row>
    <row r="15" spans="1:8">
      <c r="A15" s="14" t="s">
        <v>145</v>
      </c>
      <c r="B15" s="14" t="s">
        <v>70</v>
      </c>
      <c r="C15" s="14" t="s">
        <v>123</v>
      </c>
      <c r="D15" s="14">
        <v>11.35</v>
      </c>
      <c r="E15" s="14" t="s">
        <v>33</v>
      </c>
      <c r="F15" s="14" t="s">
        <v>154</v>
      </c>
      <c r="G15" s="14" t="s">
        <v>154</v>
      </c>
      <c r="H15" s="10"/>
    </row>
    <row r="16" spans="1:8">
      <c r="A16" s="14" t="s">
        <v>145</v>
      </c>
      <c r="B16" s="14" t="s">
        <v>69</v>
      </c>
      <c r="C16" s="14" t="s">
        <v>126</v>
      </c>
      <c r="D16" s="14">
        <v>3.75</v>
      </c>
      <c r="E16" s="14" t="s">
        <v>33</v>
      </c>
      <c r="F16" s="14" t="s">
        <v>157</v>
      </c>
      <c r="G16" s="20" t="s">
        <v>135</v>
      </c>
      <c r="H16" s="10"/>
    </row>
  </sheetData>
  <pageMargins left="0.31496062992125984" right="0.19685039370078741" top="0" bottom="0" header="0.31496062992125984" footer="0.31496062992125984"/>
  <pageSetup paperSize="9" scale="82" orientation="portrait" horizontalDpi="4294967293" verticalDpi="4294967293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="60" zoomScaleNormal="60" workbookViewId="0">
      <selection activeCell="G33" sqref="G33"/>
    </sheetView>
  </sheetViews>
  <sheetFormatPr baseColWidth="10" defaultColWidth="11.44140625" defaultRowHeight="14.4"/>
  <cols>
    <col min="1" max="1" width="24" style="6" bestFit="1" customWidth="1"/>
    <col min="2" max="2" width="27.33203125" style="1" bestFit="1" customWidth="1"/>
    <col min="3" max="3" width="22.33203125" bestFit="1" customWidth="1"/>
    <col min="4" max="4" width="27.5546875" style="1" bestFit="1" customWidth="1"/>
    <col min="5" max="5" width="20.88671875" style="1" bestFit="1" customWidth="1"/>
    <col min="6" max="6" width="28.21875" style="1" bestFit="1" customWidth="1"/>
    <col min="7" max="7" width="29" style="2" bestFit="1" customWidth="1"/>
    <col min="8" max="8" width="34.21875" style="1" bestFit="1" customWidth="1"/>
    <col min="9" max="9" width="20.109375" style="6" bestFit="1" customWidth="1"/>
    <col min="10" max="10" width="18.88671875" style="11" customWidth="1"/>
    <col min="11" max="11" width="20.33203125" style="1" customWidth="1"/>
    <col min="12" max="16384" width="11.44140625" style="1"/>
  </cols>
  <sheetData>
    <row r="1" spans="1:10" ht="81.75" customHeight="1">
      <c r="A1" s="6" t="s">
        <v>140</v>
      </c>
      <c r="B1" s="1" t="s">
        <v>191</v>
      </c>
      <c r="C1" s="1" t="s">
        <v>4</v>
      </c>
      <c r="D1" s="1" t="s">
        <v>143</v>
      </c>
      <c r="E1" s="1" t="s">
        <v>1</v>
      </c>
      <c r="F1" s="6" t="s">
        <v>71</v>
      </c>
      <c r="G1" s="6" t="s">
        <v>19</v>
      </c>
      <c r="H1" s="6" t="s">
        <v>131</v>
      </c>
      <c r="I1" s="10" t="s">
        <v>125</v>
      </c>
      <c r="J1" s="1"/>
    </row>
    <row r="2" spans="1:10" ht="15" customHeight="1">
      <c r="A2" s="7" t="s">
        <v>192</v>
      </c>
      <c r="B2" s="7" t="s">
        <v>20</v>
      </c>
      <c r="C2" s="5" t="s">
        <v>37</v>
      </c>
      <c r="D2" s="3" t="s">
        <v>117</v>
      </c>
      <c r="E2" s="3">
        <v>10.23</v>
      </c>
      <c r="F2" s="7" t="s">
        <v>35</v>
      </c>
      <c r="G2" s="7" t="s">
        <v>157</v>
      </c>
      <c r="H2" s="7" t="s">
        <v>135</v>
      </c>
      <c r="I2" s="10"/>
      <c r="J2" s="1"/>
    </row>
    <row r="3" spans="1:10">
      <c r="A3" s="7" t="s">
        <v>192</v>
      </c>
      <c r="B3" s="16" t="s">
        <v>20</v>
      </c>
      <c r="C3" s="16" t="s">
        <v>178</v>
      </c>
      <c r="D3" s="16" t="s">
        <v>126</v>
      </c>
      <c r="E3" s="16">
        <v>19.84</v>
      </c>
      <c r="F3" s="16" t="s">
        <v>35</v>
      </c>
      <c r="G3" s="16" t="s">
        <v>157</v>
      </c>
      <c r="H3" s="16" t="s">
        <v>164</v>
      </c>
      <c r="I3" s="10"/>
      <c r="J3" s="1"/>
    </row>
    <row r="4" spans="1:10">
      <c r="A4" s="7" t="s">
        <v>192</v>
      </c>
      <c r="B4" s="16" t="s">
        <v>20</v>
      </c>
      <c r="C4" s="16" t="s">
        <v>178</v>
      </c>
      <c r="D4" s="16" t="s">
        <v>126</v>
      </c>
      <c r="E4" s="16">
        <v>14.48</v>
      </c>
      <c r="F4" s="16" t="s">
        <v>35</v>
      </c>
      <c r="G4" s="16" t="s">
        <v>157</v>
      </c>
      <c r="H4" s="16" t="s">
        <v>164</v>
      </c>
      <c r="I4" s="10"/>
      <c r="J4" s="1"/>
    </row>
    <row r="5" spans="1:10">
      <c r="A5" s="7" t="s">
        <v>192</v>
      </c>
      <c r="B5" s="16" t="s">
        <v>20</v>
      </c>
      <c r="C5" s="16" t="s">
        <v>39</v>
      </c>
      <c r="D5" s="16" t="s">
        <v>126</v>
      </c>
      <c r="E5" s="16">
        <v>12.21</v>
      </c>
      <c r="F5" s="16" t="s">
        <v>35</v>
      </c>
      <c r="G5" s="16" t="s">
        <v>157</v>
      </c>
      <c r="H5" s="16" t="s">
        <v>164</v>
      </c>
      <c r="I5" s="10"/>
      <c r="J5" s="1"/>
    </row>
    <row r="6" spans="1:10">
      <c r="A6" s="7" t="s">
        <v>192</v>
      </c>
      <c r="B6" s="16" t="s">
        <v>20</v>
      </c>
      <c r="C6" s="16" t="s">
        <v>14</v>
      </c>
      <c r="D6" s="16" t="s">
        <v>126</v>
      </c>
      <c r="E6" s="16">
        <v>4.4000000000000004</v>
      </c>
      <c r="F6" s="16" t="s">
        <v>35</v>
      </c>
      <c r="G6" s="16" t="s">
        <v>157</v>
      </c>
      <c r="H6" s="16" t="s">
        <v>135</v>
      </c>
      <c r="I6" s="10"/>
      <c r="J6" s="1"/>
    </row>
    <row r="7" spans="1:10">
      <c r="A7" s="7" t="s">
        <v>192</v>
      </c>
      <c r="B7" s="16" t="s">
        <v>20</v>
      </c>
      <c r="C7" s="16" t="s">
        <v>25</v>
      </c>
      <c r="D7" s="16" t="s">
        <v>117</v>
      </c>
      <c r="E7" s="16">
        <v>10</v>
      </c>
      <c r="F7" s="16" t="s">
        <v>35</v>
      </c>
      <c r="G7" s="16" t="s">
        <v>157</v>
      </c>
      <c r="H7" s="16" t="s">
        <v>135</v>
      </c>
      <c r="I7" s="10"/>
      <c r="J7" s="1"/>
    </row>
    <row r="8" spans="1:10" s="6" customFormat="1">
      <c r="A8" s="7" t="s">
        <v>192</v>
      </c>
      <c r="B8" s="16" t="s">
        <v>20</v>
      </c>
      <c r="C8" s="16" t="s">
        <v>178</v>
      </c>
      <c r="D8" s="16" t="s">
        <v>126</v>
      </c>
      <c r="E8" s="16">
        <v>30</v>
      </c>
      <c r="F8" s="16" t="s">
        <v>35</v>
      </c>
      <c r="G8" s="16" t="s">
        <v>157</v>
      </c>
      <c r="H8" s="16" t="s">
        <v>164</v>
      </c>
      <c r="I8" s="10"/>
    </row>
    <row r="9" spans="1:10">
      <c r="A9" s="7" t="s">
        <v>192</v>
      </c>
      <c r="B9" s="16" t="s">
        <v>20</v>
      </c>
      <c r="C9" s="16" t="s">
        <v>160</v>
      </c>
      <c r="D9" s="16" t="s">
        <v>47</v>
      </c>
      <c r="E9" s="16">
        <v>11.5</v>
      </c>
      <c r="F9" s="16" t="s">
        <v>35</v>
      </c>
      <c r="G9" s="16" t="s">
        <v>154</v>
      </c>
      <c r="H9" s="16" t="s">
        <v>154</v>
      </c>
      <c r="I9" s="10" t="s">
        <v>127</v>
      </c>
      <c r="J9" s="1"/>
    </row>
    <row r="10" spans="1:10" s="6" customFormat="1">
      <c r="A10" s="7" t="s">
        <v>192</v>
      </c>
      <c r="B10" s="16" t="s">
        <v>20</v>
      </c>
      <c r="C10" s="16" t="s">
        <v>31</v>
      </c>
      <c r="D10" s="16" t="s">
        <v>167</v>
      </c>
      <c r="E10" s="16">
        <v>1.7</v>
      </c>
      <c r="F10" s="16" t="s">
        <v>35</v>
      </c>
      <c r="G10" s="16" t="s">
        <v>154</v>
      </c>
      <c r="H10" s="16" t="s">
        <v>154</v>
      </c>
      <c r="I10" s="10"/>
    </row>
    <row r="11" spans="1:10">
      <c r="A11" s="7" t="s">
        <v>192</v>
      </c>
      <c r="B11" s="16" t="s">
        <v>20</v>
      </c>
      <c r="C11" s="16" t="s">
        <v>10</v>
      </c>
      <c r="D11" s="16" t="s">
        <v>126</v>
      </c>
      <c r="E11" s="16">
        <v>12.6</v>
      </c>
      <c r="F11" s="16" t="s">
        <v>35</v>
      </c>
      <c r="G11" s="16" t="s">
        <v>157</v>
      </c>
      <c r="H11" s="16" t="s">
        <v>164</v>
      </c>
      <c r="I11" s="10"/>
      <c r="J11" s="1"/>
    </row>
    <row r="12" spans="1:10">
      <c r="A12" s="7" t="s">
        <v>192</v>
      </c>
      <c r="B12" s="7" t="s">
        <v>20</v>
      </c>
      <c r="C12" s="7" t="s">
        <v>38</v>
      </c>
      <c r="D12" s="7" t="s">
        <v>117</v>
      </c>
      <c r="E12" s="7">
        <v>12.63</v>
      </c>
      <c r="F12" s="7" t="s">
        <v>35</v>
      </c>
      <c r="G12" s="7" t="s">
        <v>157</v>
      </c>
      <c r="H12" s="7" t="s">
        <v>135</v>
      </c>
      <c r="I12" s="10"/>
      <c r="J12" s="1"/>
    </row>
    <row r="13" spans="1:10">
      <c r="A13" s="7" t="s">
        <v>192</v>
      </c>
      <c r="B13" s="7" t="s">
        <v>20</v>
      </c>
      <c r="C13" s="7" t="s">
        <v>25</v>
      </c>
      <c r="D13" s="7" t="s">
        <v>117</v>
      </c>
      <c r="E13" s="7">
        <v>4</v>
      </c>
      <c r="F13" s="7" t="s">
        <v>35</v>
      </c>
      <c r="G13" s="7" t="s">
        <v>157</v>
      </c>
      <c r="H13" s="7" t="s">
        <v>135</v>
      </c>
      <c r="I13" s="10"/>
      <c r="J13" s="1"/>
    </row>
    <row r="14" spans="1:10">
      <c r="A14" s="7" t="s">
        <v>192</v>
      </c>
      <c r="B14" s="7" t="s">
        <v>20</v>
      </c>
      <c r="C14" s="7" t="s">
        <v>31</v>
      </c>
      <c r="D14" s="7" t="s">
        <v>167</v>
      </c>
      <c r="E14" s="7">
        <v>3.5</v>
      </c>
      <c r="F14" s="7" t="s">
        <v>35</v>
      </c>
      <c r="G14" s="7" t="s">
        <v>154</v>
      </c>
      <c r="H14" s="7" t="s">
        <v>154</v>
      </c>
      <c r="I14" s="10"/>
      <c r="J14" s="1"/>
    </row>
    <row r="15" spans="1:10" ht="14.25" customHeight="1">
      <c r="A15" s="7" t="s">
        <v>192</v>
      </c>
      <c r="B15" s="16" t="s">
        <v>20</v>
      </c>
      <c r="C15" s="16" t="s">
        <v>179</v>
      </c>
      <c r="D15" s="16" t="s">
        <v>126</v>
      </c>
      <c r="E15" s="16">
        <v>30</v>
      </c>
      <c r="F15" s="16" t="s">
        <v>35</v>
      </c>
      <c r="G15" s="16" t="s">
        <v>157</v>
      </c>
      <c r="H15" s="16" t="s">
        <v>164</v>
      </c>
      <c r="I15" s="10"/>
      <c r="J15" s="1"/>
    </row>
    <row r="16" spans="1:10" ht="14.25" customHeight="1">
      <c r="A16" s="7" t="s">
        <v>192</v>
      </c>
      <c r="B16" s="7" t="s">
        <v>20</v>
      </c>
      <c r="C16" s="7" t="s">
        <v>36</v>
      </c>
      <c r="D16" s="7" t="s">
        <v>126</v>
      </c>
      <c r="E16" s="7">
        <v>8.6</v>
      </c>
      <c r="F16" s="7" t="s">
        <v>35</v>
      </c>
      <c r="G16" s="7" t="s">
        <v>157</v>
      </c>
      <c r="H16" s="7" t="s">
        <v>164</v>
      </c>
      <c r="I16" s="10"/>
      <c r="J16" s="1"/>
    </row>
    <row r="17" spans="1:10" ht="14.25" customHeight="1">
      <c r="A17" s="7" t="s">
        <v>192</v>
      </c>
      <c r="B17" s="7" t="s">
        <v>20</v>
      </c>
      <c r="C17" s="7" t="s">
        <v>8</v>
      </c>
      <c r="D17" s="7" t="s">
        <v>126</v>
      </c>
      <c r="E17" s="7">
        <v>11.25</v>
      </c>
      <c r="F17" s="7" t="s">
        <v>35</v>
      </c>
      <c r="G17" s="7" t="s">
        <v>157</v>
      </c>
      <c r="H17" s="7" t="s">
        <v>164</v>
      </c>
      <c r="I17" s="10"/>
      <c r="J17" s="1"/>
    </row>
    <row r="18" spans="1:10" ht="14.25" customHeight="1">
      <c r="A18" s="7" t="s">
        <v>192</v>
      </c>
      <c r="B18" s="7" t="s">
        <v>20</v>
      </c>
      <c r="C18" s="7" t="s">
        <v>8</v>
      </c>
      <c r="D18" s="7" t="s">
        <v>126</v>
      </c>
      <c r="E18" s="7">
        <v>11.25</v>
      </c>
      <c r="F18" s="7" t="s">
        <v>35</v>
      </c>
      <c r="G18" s="7" t="s">
        <v>157</v>
      </c>
      <c r="H18" s="7" t="s">
        <v>164</v>
      </c>
      <c r="I18" s="10"/>
      <c r="J18" s="1"/>
    </row>
    <row r="19" spans="1:10" ht="14.25" customHeight="1">
      <c r="A19" s="7" t="s">
        <v>192</v>
      </c>
      <c r="B19" s="7" t="s">
        <v>20</v>
      </c>
      <c r="C19" s="7" t="s">
        <v>180</v>
      </c>
      <c r="D19" s="16" t="s">
        <v>166</v>
      </c>
      <c r="E19" s="7">
        <v>32</v>
      </c>
      <c r="F19" s="7" t="s">
        <v>35</v>
      </c>
      <c r="G19" s="7" t="s">
        <v>157</v>
      </c>
      <c r="H19" s="7" t="s">
        <v>164</v>
      </c>
      <c r="I19" s="13" t="s">
        <v>127</v>
      </c>
      <c r="J19" s="1"/>
    </row>
    <row r="20" spans="1:10" ht="14.25" customHeight="1">
      <c r="A20" s="7" t="s">
        <v>192</v>
      </c>
      <c r="B20" s="5" t="s">
        <v>23</v>
      </c>
      <c r="C20" s="5" t="s">
        <v>40</v>
      </c>
      <c r="D20" s="7" t="s">
        <v>126</v>
      </c>
      <c r="E20" s="3">
        <v>18</v>
      </c>
      <c r="F20" s="7" t="s">
        <v>35</v>
      </c>
      <c r="G20" s="7" t="s">
        <v>157</v>
      </c>
      <c r="H20" s="7" t="s">
        <v>164</v>
      </c>
      <c r="I20" s="10"/>
      <c r="J20" s="1"/>
    </row>
    <row r="21" spans="1:10" ht="14.25" customHeight="1">
      <c r="A21" s="7" t="s">
        <v>192</v>
      </c>
      <c r="B21" s="7" t="s">
        <v>23</v>
      </c>
      <c r="C21" s="5" t="s">
        <v>25</v>
      </c>
      <c r="D21" s="7" t="s">
        <v>117</v>
      </c>
      <c r="E21" s="3">
        <v>12</v>
      </c>
      <c r="F21" s="7" t="s">
        <v>35</v>
      </c>
      <c r="G21" s="7" t="s">
        <v>157</v>
      </c>
      <c r="H21" s="7" t="s">
        <v>135</v>
      </c>
      <c r="I21" s="10"/>
      <c r="J21" s="1"/>
    </row>
    <row r="22" spans="1:10" ht="14.25" customHeight="1">
      <c r="A22" s="7" t="s">
        <v>192</v>
      </c>
      <c r="B22" s="7" t="s">
        <v>23</v>
      </c>
      <c r="C22" s="5" t="s">
        <v>41</v>
      </c>
      <c r="D22" s="7" t="s">
        <v>126</v>
      </c>
      <c r="E22" s="3">
        <v>8.5</v>
      </c>
      <c r="F22" s="7" t="s">
        <v>35</v>
      </c>
      <c r="G22" s="7" t="s">
        <v>157</v>
      </c>
      <c r="H22" s="7" t="s">
        <v>164</v>
      </c>
      <c r="I22" s="10"/>
      <c r="J22" s="1"/>
    </row>
    <row r="23" spans="1:10" ht="14.25" customHeight="1">
      <c r="A23" s="7" t="s">
        <v>192</v>
      </c>
      <c r="B23" s="7" t="s">
        <v>23</v>
      </c>
      <c r="C23" s="5" t="s">
        <v>42</v>
      </c>
      <c r="D23" s="7" t="s">
        <v>126</v>
      </c>
      <c r="E23" s="3">
        <v>7</v>
      </c>
      <c r="F23" s="7" t="s">
        <v>35</v>
      </c>
      <c r="G23" s="7" t="s">
        <v>157</v>
      </c>
      <c r="H23" s="7" t="s">
        <v>164</v>
      </c>
      <c r="I23" s="10"/>
      <c r="J23" s="1"/>
    </row>
    <row r="24" spans="1:10" ht="14.25" customHeight="1">
      <c r="A24" s="7" t="s">
        <v>192</v>
      </c>
      <c r="B24" s="7" t="s">
        <v>23</v>
      </c>
      <c r="C24" s="5" t="s">
        <v>43</v>
      </c>
      <c r="D24" s="7" t="s">
        <v>126</v>
      </c>
      <c r="E24" s="3">
        <v>12</v>
      </c>
      <c r="F24" s="7" t="s">
        <v>35</v>
      </c>
      <c r="G24" s="7" t="s">
        <v>157</v>
      </c>
      <c r="H24" s="7" t="s">
        <v>164</v>
      </c>
      <c r="I24" s="10"/>
      <c r="J24" s="1"/>
    </row>
    <row r="25" spans="1:10" ht="14.25" customHeight="1">
      <c r="A25" s="7" t="s">
        <v>192</v>
      </c>
      <c r="B25" s="7" t="s">
        <v>23</v>
      </c>
      <c r="C25" s="5" t="s">
        <v>44</v>
      </c>
      <c r="D25" s="7" t="s">
        <v>167</v>
      </c>
      <c r="E25" s="3">
        <v>1.8</v>
      </c>
      <c r="F25" s="7" t="s">
        <v>35</v>
      </c>
      <c r="G25" s="7" t="s">
        <v>154</v>
      </c>
      <c r="H25" s="7" t="s">
        <v>154</v>
      </c>
      <c r="I25" s="10"/>
      <c r="J25" s="1"/>
    </row>
    <row r="26" spans="1:10" ht="14.25" customHeight="1">
      <c r="A26" s="7" t="s">
        <v>192</v>
      </c>
      <c r="B26" s="7" t="s">
        <v>23</v>
      </c>
      <c r="C26" s="5" t="s">
        <v>46</v>
      </c>
      <c r="D26" s="7" t="s">
        <v>126</v>
      </c>
      <c r="E26" s="3">
        <v>1.6</v>
      </c>
      <c r="F26" s="7" t="s">
        <v>35</v>
      </c>
      <c r="G26" s="7" t="s">
        <v>157</v>
      </c>
      <c r="H26" s="7" t="s">
        <v>135</v>
      </c>
      <c r="I26" s="10"/>
      <c r="J26" s="1"/>
    </row>
    <row r="27" spans="1:10" ht="14.25" customHeight="1">
      <c r="A27" s="7" t="s">
        <v>192</v>
      </c>
      <c r="B27" s="7" t="s">
        <v>23</v>
      </c>
      <c r="C27" s="5" t="s">
        <v>45</v>
      </c>
      <c r="D27" s="7" t="s">
        <v>167</v>
      </c>
      <c r="E27" s="3">
        <v>1.8</v>
      </c>
      <c r="F27" s="7" t="s">
        <v>35</v>
      </c>
      <c r="G27" s="7" t="s">
        <v>154</v>
      </c>
      <c r="H27" s="7" t="s">
        <v>154</v>
      </c>
      <c r="I27" s="10"/>
      <c r="J27" s="1"/>
    </row>
  </sheetData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="60" zoomScaleNormal="60" workbookViewId="0">
      <selection activeCell="G26" sqref="G26"/>
    </sheetView>
  </sheetViews>
  <sheetFormatPr baseColWidth="10" defaultColWidth="11.44140625" defaultRowHeight="14.4"/>
  <cols>
    <col min="1" max="1" width="16.44140625" style="1" customWidth="1"/>
    <col min="2" max="2" width="16.44140625" style="6" customWidth="1"/>
    <col min="3" max="3" width="27.109375" style="1" customWidth="1"/>
    <col min="4" max="4" width="29.109375" style="1" customWidth="1"/>
    <col min="5" max="5" width="13.5546875" style="1" customWidth="1"/>
    <col min="6" max="6" width="14.5546875" style="1" bestFit="1" customWidth="1"/>
    <col min="7" max="7" width="15" style="4" customWidth="1"/>
    <col min="8" max="8" width="17" style="4" customWidth="1"/>
    <col min="9" max="9" width="20.33203125" style="10" customWidth="1"/>
    <col min="10" max="16384" width="11.44140625" style="1"/>
  </cols>
  <sheetData>
    <row r="1" spans="1:9" ht="30.6">
      <c r="A1" s="1" t="s">
        <v>198</v>
      </c>
      <c r="B1" s="6" t="s">
        <v>140</v>
      </c>
      <c r="C1" s="1" t="s">
        <v>4</v>
      </c>
      <c r="D1" s="1" t="s">
        <v>143</v>
      </c>
      <c r="E1" s="1" t="s">
        <v>1</v>
      </c>
      <c r="F1" s="4" t="s">
        <v>128</v>
      </c>
      <c r="G1" s="4" t="s">
        <v>19</v>
      </c>
      <c r="H1" s="6" t="s">
        <v>121</v>
      </c>
      <c r="I1" s="10" t="s">
        <v>125</v>
      </c>
    </row>
    <row r="2" spans="1:9">
      <c r="A2" s="1" t="s">
        <v>32</v>
      </c>
      <c r="B2" s="6" t="s">
        <v>199</v>
      </c>
      <c r="C2" s="6" t="s">
        <v>16</v>
      </c>
      <c r="D2" s="1" t="s">
        <v>146</v>
      </c>
      <c r="E2" s="6">
        <v>12</v>
      </c>
      <c r="F2" s="6" t="s">
        <v>35</v>
      </c>
      <c r="G2" s="6" t="s">
        <v>154</v>
      </c>
      <c r="H2" s="6" t="s">
        <v>154</v>
      </c>
      <c r="I2" s="10" t="s">
        <v>127</v>
      </c>
    </row>
    <row r="3" spans="1:9">
      <c r="A3" s="6" t="s">
        <v>32</v>
      </c>
      <c r="B3" s="6" t="s">
        <v>199</v>
      </c>
      <c r="C3" s="6" t="s">
        <v>25</v>
      </c>
      <c r="D3" s="6" t="s">
        <v>117</v>
      </c>
      <c r="E3" s="6">
        <v>3</v>
      </c>
      <c r="F3" s="6" t="s">
        <v>35</v>
      </c>
      <c r="G3" s="6" t="s">
        <v>157</v>
      </c>
      <c r="H3" s="9" t="s">
        <v>135</v>
      </c>
    </row>
    <row r="4" spans="1:9">
      <c r="A4" s="6" t="s">
        <v>32</v>
      </c>
      <c r="B4" s="6" t="s">
        <v>199</v>
      </c>
      <c r="C4" s="6" t="s">
        <v>26</v>
      </c>
      <c r="D4" s="6" t="s">
        <v>47</v>
      </c>
      <c r="E4" s="6">
        <v>14</v>
      </c>
      <c r="F4" s="6" t="s">
        <v>35</v>
      </c>
      <c r="G4" s="6" t="s">
        <v>154</v>
      </c>
      <c r="H4" s="6" t="s">
        <v>154</v>
      </c>
      <c r="I4" s="10" t="s">
        <v>127</v>
      </c>
    </row>
    <row r="5" spans="1:9">
      <c r="A5" s="14" t="s">
        <v>32</v>
      </c>
      <c r="B5" s="6" t="s">
        <v>199</v>
      </c>
      <c r="C5" s="14" t="s">
        <v>181</v>
      </c>
      <c r="D5" s="14" t="s">
        <v>126</v>
      </c>
      <c r="E5" s="14">
        <v>20</v>
      </c>
      <c r="F5" s="14" t="s">
        <v>35</v>
      </c>
      <c r="G5" s="14" t="s">
        <v>157</v>
      </c>
      <c r="H5" s="20" t="s">
        <v>135</v>
      </c>
      <c r="I5" s="13"/>
    </row>
    <row r="6" spans="1:9">
      <c r="A6" s="14" t="s">
        <v>32</v>
      </c>
      <c r="B6" s="6" t="s">
        <v>199</v>
      </c>
      <c r="C6" s="14" t="s">
        <v>181</v>
      </c>
      <c r="D6" s="14" t="s">
        <v>126</v>
      </c>
      <c r="E6" s="14">
        <v>12.7</v>
      </c>
      <c r="F6" s="14" t="s">
        <v>35</v>
      </c>
      <c r="G6" s="14" t="s">
        <v>157</v>
      </c>
      <c r="H6" s="20" t="s">
        <v>135</v>
      </c>
      <c r="I6" s="13"/>
    </row>
    <row r="7" spans="1:9">
      <c r="A7" s="6" t="s">
        <v>32</v>
      </c>
      <c r="B7" s="6" t="s">
        <v>199</v>
      </c>
      <c r="C7" s="6" t="s">
        <v>151</v>
      </c>
      <c r="D7" s="6" t="s">
        <v>123</v>
      </c>
      <c r="E7" s="6">
        <v>12.5</v>
      </c>
      <c r="F7" s="6" t="s">
        <v>35</v>
      </c>
      <c r="G7" s="6" t="s">
        <v>154</v>
      </c>
      <c r="H7" s="6" t="s">
        <v>154</v>
      </c>
    </row>
    <row r="8" spans="1:9">
      <c r="A8" s="6" t="s">
        <v>32</v>
      </c>
      <c r="B8" s="6" t="s">
        <v>199</v>
      </c>
      <c r="C8" s="6" t="s">
        <v>148</v>
      </c>
      <c r="D8" s="6" t="s">
        <v>123</v>
      </c>
      <c r="E8" s="6">
        <v>10.4</v>
      </c>
      <c r="F8" s="6" t="s">
        <v>35</v>
      </c>
      <c r="G8" s="6" t="s">
        <v>154</v>
      </c>
      <c r="H8" s="6" t="s">
        <v>154</v>
      </c>
    </row>
    <row r="9" spans="1:9">
      <c r="A9" s="6" t="s">
        <v>32</v>
      </c>
      <c r="B9" s="6" t="s">
        <v>199</v>
      </c>
      <c r="C9" s="6" t="s">
        <v>149</v>
      </c>
      <c r="D9" s="6" t="s">
        <v>123</v>
      </c>
      <c r="E9" s="6">
        <v>10</v>
      </c>
      <c r="F9" s="6" t="s">
        <v>35</v>
      </c>
      <c r="G9" s="6" t="s">
        <v>154</v>
      </c>
      <c r="H9" s="6" t="s">
        <v>154</v>
      </c>
    </row>
    <row r="10" spans="1:9">
      <c r="A10" s="6" t="s">
        <v>32</v>
      </c>
      <c r="B10" s="6" t="s">
        <v>199</v>
      </c>
      <c r="C10" s="6" t="s">
        <v>150</v>
      </c>
      <c r="D10" s="6" t="s">
        <v>123</v>
      </c>
      <c r="E10" s="6">
        <v>14</v>
      </c>
      <c r="F10" s="6" t="s">
        <v>35</v>
      </c>
      <c r="G10" s="6" t="s">
        <v>154</v>
      </c>
      <c r="H10" s="6" t="s">
        <v>154</v>
      </c>
    </row>
    <row r="11" spans="1:9">
      <c r="A11" s="14" t="s">
        <v>32</v>
      </c>
      <c r="B11" s="6" t="s">
        <v>199</v>
      </c>
      <c r="C11" s="14" t="s">
        <v>184</v>
      </c>
      <c r="D11" s="14" t="s">
        <v>176</v>
      </c>
      <c r="E11" s="14">
        <v>5.4</v>
      </c>
      <c r="F11" s="14" t="s">
        <v>35</v>
      </c>
      <c r="G11" s="14" t="s">
        <v>154</v>
      </c>
      <c r="H11" s="14" t="s">
        <v>154</v>
      </c>
      <c r="I11" s="13"/>
    </row>
    <row r="12" spans="1:9">
      <c r="A12" s="14" t="s">
        <v>32</v>
      </c>
      <c r="B12" s="6" t="s">
        <v>199</v>
      </c>
      <c r="C12" s="14" t="s">
        <v>17</v>
      </c>
      <c r="D12" s="14" t="s">
        <v>117</v>
      </c>
      <c r="E12" s="14">
        <v>10</v>
      </c>
      <c r="F12" s="14" t="s">
        <v>35</v>
      </c>
      <c r="G12" s="14" t="s">
        <v>157</v>
      </c>
      <c r="H12" s="20" t="s">
        <v>135</v>
      </c>
      <c r="I12" s="13"/>
    </row>
    <row r="13" spans="1:9">
      <c r="A13" s="14" t="s">
        <v>32</v>
      </c>
      <c r="B13" s="6" t="s">
        <v>199</v>
      </c>
      <c r="C13" s="14" t="s">
        <v>184</v>
      </c>
      <c r="D13" s="14" t="s">
        <v>167</v>
      </c>
      <c r="E13" s="14">
        <v>2</v>
      </c>
      <c r="F13" s="14" t="s">
        <v>35</v>
      </c>
      <c r="G13" s="14" t="s">
        <v>154</v>
      </c>
      <c r="H13" s="14" t="s">
        <v>154</v>
      </c>
      <c r="I13" s="13"/>
    </row>
    <row r="14" spans="1:9">
      <c r="A14" s="14" t="s">
        <v>32</v>
      </c>
      <c r="B14" s="6" t="s">
        <v>199</v>
      </c>
      <c r="C14" s="14" t="s">
        <v>182</v>
      </c>
      <c r="D14" s="14" t="s">
        <v>167</v>
      </c>
      <c r="E14" s="14">
        <v>2</v>
      </c>
      <c r="F14" s="14" t="s">
        <v>35</v>
      </c>
      <c r="G14" s="14" t="s">
        <v>158</v>
      </c>
      <c r="H14" s="20" t="s">
        <v>158</v>
      </c>
      <c r="I14" s="13"/>
    </row>
    <row r="15" spans="1:9">
      <c r="A15" s="1" t="s">
        <v>23</v>
      </c>
      <c r="B15" s="6" t="s">
        <v>199</v>
      </c>
      <c r="C15" s="6" t="s">
        <v>17</v>
      </c>
      <c r="D15" s="6" t="s">
        <v>117</v>
      </c>
      <c r="E15" s="6">
        <v>22</v>
      </c>
      <c r="F15" s="6" t="s">
        <v>35</v>
      </c>
      <c r="G15" s="6" t="s">
        <v>157</v>
      </c>
      <c r="H15" s="9" t="s">
        <v>135</v>
      </c>
      <c r="I15" s="13"/>
    </row>
    <row r="16" spans="1:9">
      <c r="A16" s="14" t="s">
        <v>23</v>
      </c>
      <c r="B16" s="6" t="s">
        <v>199</v>
      </c>
      <c r="C16" s="14" t="s">
        <v>183</v>
      </c>
      <c r="D16" s="14" t="s">
        <v>167</v>
      </c>
      <c r="E16" s="14">
        <v>3</v>
      </c>
      <c r="F16" s="14" t="s">
        <v>35</v>
      </c>
      <c r="G16" s="14" t="s">
        <v>154</v>
      </c>
      <c r="H16" s="14" t="s">
        <v>154</v>
      </c>
      <c r="I16" s="13"/>
    </row>
    <row r="17" spans="1:9">
      <c r="A17" s="6" t="s">
        <v>23</v>
      </c>
      <c r="B17" s="6" t="s">
        <v>199</v>
      </c>
      <c r="C17" s="6" t="s">
        <v>8</v>
      </c>
      <c r="D17" s="6" t="s">
        <v>126</v>
      </c>
      <c r="E17" s="6">
        <v>35</v>
      </c>
      <c r="F17" s="6" t="s">
        <v>35</v>
      </c>
      <c r="G17" s="6" t="s">
        <v>157</v>
      </c>
      <c r="H17" s="9" t="s">
        <v>164</v>
      </c>
      <c r="I17" s="13"/>
    </row>
    <row r="18" spans="1:9">
      <c r="A18" s="6" t="s">
        <v>23</v>
      </c>
      <c r="B18" s="6" t="s">
        <v>199</v>
      </c>
      <c r="C18" s="6" t="s">
        <v>8</v>
      </c>
      <c r="D18" s="6" t="s">
        <v>126</v>
      </c>
      <c r="E18" s="6">
        <v>20</v>
      </c>
      <c r="F18" s="6" t="s">
        <v>35</v>
      </c>
      <c r="G18" s="6" t="s">
        <v>157</v>
      </c>
      <c r="H18" s="9" t="s">
        <v>164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zoomScale="60" zoomScaleNormal="60" workbookViewId="0">
      <selection activeCell="F24" sqref="F24"/>
    </sheetView>
  </sheetViews>
  <sheetFormatPr baseColWidth="10" defaultColWidth="11.44140625" defaultRowHeight="14.4"/>
  <cols>
    <col min="1" max="1" width="16.44140625" style="6" customWidth="1"/>
    <col min="2" max="2" width="17.109375" style="6" customWidth="1"/>
    <col min="3" max="3" width="22.77734375" style="6" customWidth="1"/>
    <col min="4" max="4" width="13.109375" style="6" customWidth="1"/>
    <col min="5" max="5" width="16.77734375" style="6" customWidth="1"/>
    <col min="6" max="7" width="16.6640625" style="6" customWidth="1"/>
    <col min="8" max="8" width="52" style="6" bestFit="1" customWidth="1"/>
    <col min="9" max="16384" width="11.44140625" style="6"/>
  </cols>
  <sheetData>
    <row r="1" spans="1:8" ht="81.75" customHeight="1">
      <c r="A1" s="6" t="s">
        <v>140</v>
      </c>
      <c r="B1" s="6" t="s">
        <v>4</v>
      </c>
      <c r="C1" s="6" t="s">
        <v>143</v>
      </c>
      <c r="D1" s="6" t="s">
        <v>1</v>
      </c>
      <c r="E1" s="6" t="s">
        <v>72</v>
      </c>
      <c r="F1" s="6" t="s">
        <v>19</v>
      </c>
      <c r="G1" s="6" t="s">
        <v>121</v>
      </c>
      <c r="H1" s="6" t="s">
        <v>168</v>
      </c>
    </row>
    <row r="2" spans="1:8">
      <c r="A2" s="14" t="s">
        <v>152</v>
      </c>
      <c r="B2" s="16" t="s">
        <v>188</v>
      </c>
      <c r="C2" s="14" t="s">
        <v>8</v>
      </c>
      <c r="D2" s="20">
        <v>7.5</v>
      </c>
      <c r="E2" s="20" t="s">
        <v>35</v>
      </c>
      <c r="F2" s="20" t="s">
        <v>157</v>
      </c>
      <c r="G2" s="20" t="s">
        <v>157</v>
      </c>
      <c r="H2" s="18" t="s">
        <v>187</v>
      </c>
    </row>
    <row r="3" spans="1:8">
      <c r="A3" s="14" t="s">
        <v>152</v>
      </c>
      <c r="B3" s="16" t="s">
        <v>186</v>
      </c>
      <c r="C3" s="14" t="s">
        <v>8</v>
      </c>
      <c r="D3" s="20">
        <v>7.5</v>
      </c>
      <c r="E3" s="20" t="s">
        <v>35</v>
      </c>
      <c r="F3" s="20" t="s">
        <v>157</v>
      </c>
      <c r="G3" s="20" t="s">
        <v>157</v>
      </c>
      <c r="H3" s="18" t="s">
        <v>187</v>
      </c>
    </row>
    <row r="4" spans="1:8">
      <c r="A4" s="14" t="s">
        <v>152</v>
      </c>
      <c r="B4" s="16" t="s">
        <v>185</v>
      </c>
      <c r="C4" s="14" t="s">
        <v>8</v>
      </c>
      <c r="D4" s="20">
        <v>7.5</v>
      </c>
      <c r="E4" s="20" t="s">
        <v>35</v>
      </c>
      <c r="F4" s="20" t="s">
        <v>157</v>
      </c>
      <c r="G4" s="20" t="s">
        <v>157</v>
      </c>
      <c r="H4" s="18" t="s">
        <v>187</v>
      </c>
    </row>
    <row r="5" spans="1:8">
      <c r="A5" s="14" t="s">
        <v>152</v>
      </c>
      <c r="B5" s="16" t="s">
        <v>118</v>
      </c>
      <c r="C5" s="14" t="s">
        <v>8</v>
      </c>
      <c r="D5" s="20">
        <v>22.5</v>
      </c>
      <c r="E5" s="20" t="s">
        <v>35</v>
      </c>
      <c r="F5" s="20" t="s">
        <v>157</v>
      </c>
      <c r="G5" s="20" t="s">
        <v>157</v>
      </c>
      <c r="H5" s="18" t="s">
        <v>187</v>
      </c>
    </row>
    <row r="6" spans="1:8">
      <c r="A6" s="14" t="s">
        <v>152</v>
      </c>
      <c r="B6" s="15" t="s">
        <v>119</v>
      </c>
      <c r="C6" s="14" t="s">
        <v>0</v>
      </c>
      <c r="D6" s="20">
        <v>12</v>
      </c>
      <c r="E6" s="20" t="s">
        <v>35</v>
      </c>
      <c r="F6" s="20" t="s">
        <v>157</v>
      </c>
      <c r="G6" s="20" t="s">
        <v>135</v>
      </c>
      <c r="H6" s="18" t="s">
        <v>187</v>
      </c>
    </row>
    <row r="7" spans="1:8">
      <c r="A7" s="14" t="s">
        <v>152</v>
      </c>
      <c r="B7" s="15" t="s">
        <v>7</v>
      </c>
      <c r="C7" s="14" t="s">
        <v>0</v>
      </c>
      <c r="D7" s="20">
        <v>15</v>
      </c>
      <c r="E7" s="20" t="s">
        <v>35</v>
      </c>
      <c r="F7" s="20" t="s">
        <v>157</v>
      </c>
      <c r="G7" s="20" t="s">
        <v>135</v>
      </c>
      <c r="H7" s="18" t="s">
        <v>187</v>
      </c>
    </row>
    <row r="8" spans="1:8">
      <c r="A8" s="14" t="s">
        <v>152</v>
      </c>
      <c r="B8" s="15" t="s">
        <v>9</v>
      </c>
      <c r="C8" s="14" t="s">
        <v>167</v>
      </c>
      <c r="D8" s="20">
        <v>3</v>
      </c>
      <c r="E8" s="20" t="s">
        <v>35</v>
      </c>
      <c r="F8" s="20" t="s">
        <v>157</v>
      </c>
      <c r="G8" s="20" t="s">
        <v>157</v>
      </c>
      <c r="H8" s="18" t="s">
        <v>187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51E8651EED4A449B086D27CFF4DDB6" ma:contentTypeVersion="16" ma:contentTypeDescription="Crée un document." ma:contentTypeScope="" ma:versionID="e53810fe02f3c21c466e7f119e67842a">
  <xsd:schema xmlns:xsd="http://www.w3.org/2001/XMLSchema" xmlns:xs="http://www.w3.org/2001/XMLSchema" xmlns:p="http://schemas.microsoft.com/office/2006/metadata/properties" xmlns:ns3="3f1b253a-418f-434b-b553-37bc5aff89d4" xmlns:ns4="564a3c20-a385-4c6c-9fd3-07e6288b2d2d" targetNamespace="http://schemas.microsoft.com/office/2006/metadata/properties" ma:root="true" ma:fieldsID="ae45dc2ec2985710d0177a1a6a3cdb4e" ns3:_="" ns4:_="">
    <xsd:import namespace="3f1b253a-418f-434b-b553-37bc5aff89d4"/>
    <xsd:import namespace="564a3c20-a385-4c6c-9fd3-07e6288b2d2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ystemTags" minOccurs="0"/>
                <xsd:element ref="ns3:_activity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1b253a-418f-434b-b553-37bc5aff89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3c20-a385-4c6c-9fd3-07e6288b2d2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f1b253a-418f-434b-b553-37bc5aff89d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0CD60A-8DC9-4E0C-863A-BB68B621B7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1b253a-418f-434b-b553-37bc5aff89d4"/>
    <ds:schemaRef ds:uri="564a3c20-a385-4c6c-9fd3-07e6288b2d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3AD44D-5DF7-4DC4-8F8B-10F8732B67F5}">
  <ds:schemaRefs>
    <ds:schemaRef ds:uri="http://schemas.microsoft.com/office/2006/documentManagement/types"/>
    <ds:schemaRef ds:uri="http://purl.org/dc/elements/1.1/"/>
    <ds:schemaRef ds:uri="564a3c20-a385-4c6c-9fd3-07e6288b2d2d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3f1b253a-418f-434b-b553-37bc5aff89d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2180AB2-F334-408E-913F-FBA34EE1BC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EFS</vt:lpstr>
      <vt:lpstr>Pavillon Aubert</vt:lpstr>
      <vt:lpstr>Anapath</vt:lpstr>
      <vt:lpstr>Cap Vers</vt:lpstr>
      <vt:lpstr>Maison de la recherche</vt:lpstr>
      <vt:lpstr>SST</vt:lpstr>
      <vt:lpstr>Algéco EOH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Magali NEVEUR</dc:creator>
  <cp:lastModifiedBy>NIZET Magali</cp:lastModifiedBy>
  <cp:lastPrinted>2022-10-26T12:28:37Z</cp:lastPrinted>
  <dcterms:created xsi:type="dcterms:W3CDTF">2020-09-25T07:20:04Z</dcterms:created>
  <dcterms:modified xsi:type="dcterms:W3CDTF">2026-02-06T07:45:08Z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0x010100E651E8651EED4A449B086D27CFF4DDB6</vt:lpwstr>
  </property>
</Properties>
</file>